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chools\LMS\LMS Handbook\Website\Website Migration 2021\School Funding Information\"/>
    </mc:Choice>
  </mc:AlternateContent>
  <xr:revisionPtr revIDLastSave="0" documentId="8_{AD23D2DD-F581-49E3-BF18-E25AB8DE727C}" xr6:coauthVersionLast="46" xr6:coauthVersionMax="46" xr10:uidLastSave="{00000000-0000-0000-0000-000000000000}"/>
  <workbookProtection workbookPassword="BF77" lockStructure="1"/>
  <bookViews>
    <workbookView xWindow="1170" yWindow="1170" windowWidth="20760" windowHeight="11505" xr2:uid="{00000000-000D-0000-FFFF-FFFF00000000}"/>
  </bookViews>
  <sheets>
    <sheet name="Budget Share (Website)" sheetId="1" r:id="rId1"/>
    <sheet name="Data for Website" sheetId="2" state="hidden" r:id="rId2"/>
  </sheets>
  <definedNames>
    <definedName name="_xlnm.Print_Area" localSheetId="0">'Budget Share (Website)'!$A$1:$F$68</definedName>
    <definedName name="_xlnm.Print_Area" localSheetId="1">'Data for Website'!$A$1:$AG$20</definedName>
    <definedName name="_xlnm.Print_Titles" localSheetId="0">'Budget Share (Website)'!$1:$5</definedName>
    <definedName name="_xlnm.Print_Titles" localSheetId="1">'Data for Website'!$B:$B,'Data for Website'!$3:$6</definedName>
    <definedName name="_xlnm.Recorder" localSheetId="0">#REF!</definedName>
    <definedName name="_xlnm.Recorder" localSheetId="1">#REF!</definedName>
    <definedName name="_xlnm.Recorder">#REF!</definedName>
    <definedName name="Sch_type" localSheetId="0">#REF!</definedName>
    <definedName name="Sch_type" localSheetId="1">#REF!</definedName>
    <definedName name="Sch_type">#REF!</definedName>
    <definedName name="Status">#REF!</definedName>
    <definedName name="Typ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F66" i="1" s="1"/>
  <c r="C21" i="1" l="1"/>
  <c r="C25" i="1"/>
  <c r="C29" i="1"/>
  <c r="F38" i="1"/>
  <c r="F56" i="1"/>
  <c r="E63" i="1"/>
  <c r="C27" i="1"/>
  <c r="C34" i="1"/>
  <c r="F46" i="1"/>
  <c r="F59" i="1"/>
  <c r="E65" i="1"/>
  <c r="D11" i="1"/>
  <c r="D10" i="1" s="1"/>
  <c r="D12" i="1" s="1"/>
  <c r="D32" i="1"/>
  <c r="D36" i="1"/>
  <c r="F36" i="1" s="1"/>
  <c r="F40" i="1"/>
  <c r="F47" i="1"/>
  <c r="C52" i="1"/>
  <c r="F57" i="1"/>
  <c r="E62" i="1"/>
  <c r="E64" i="1"/>
  <c r="F42" i="1"/>
  <c r="C22" i="1"/>
  <c r="C28" i="1" l="1"/>
  <c r="C24" i="1"/>
  <c r="D15" i="1"/>
  <c r="D14" i="1" s="1"/>
  <c r="D16" i="1" s="1"/>
  <c r="F16" i="1" s="1"/>
  <c r="F12" i="1"/>
  <c r="F32" i="1"/>
  <c r="C26" i="1"/>
  <c r="C36" i="1" l="1"/>
  <c r="D18" i="1"/>
  <c r="D34" i="1" s="1"/>
  <c r="F34" i="1" s="1"/>
  <c r="F18" i="1"/>
  <c r="C32" i="1"/>
  <c r="D27" i="1"/>
  <c r="F27" i="1" s="1"/>
  <c r="D22" i="1"/>
  <c r="F22" i="1" s="1"/>
  <c r="D25" i="1" l="1"/>
  <c r="F25" i="1" s="1"/>
  <c r="D29" i="1"/>
  <c r="F29" i="1" s="1"/>
  <c r="D21" i="1"/>
  <c r="F21" i="1" s="1"/>
  <c r="D24" i="1"/>
  <c r="F24" i="1" s="1"/>
  <c r="D26" i="1"/>
  <c r="F26" i="1" s="1"/>
  <c r="D28" i="1"/>
  <c r="F28" i="1" s="1"/>
  <c r="F49" i="1" l="1"/>
  <c r="F68" i="1" s="1"/>
  <c r="F30" i="1"/>
  <c r="F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 Cross</author>
  </authors>
  <commentList>
    <comment ref="AC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Sara Cross:</t>
        </r>
        <r>
          <rPr>
            <sz val="9"/>
            <color indexed="81"/>
            <rFont val="Tahoma"/>
            <family val="2"/>
          </rPr>
          <t xml:space="preserve">
£5000 of lump sum, 4% Per Pupil entitlement, 30% FSM, 50% IDACI, 100% Prior Attainment
</t>
        </r>
      </text>
    </comment>
    <comment ref="AD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Sara Cross:</t>
        </r>
        <r>
          <rPr>
            <sz val="9"/>
            <color indexed="81"/>
            <rFont val="Tahoma"/>
            <family val="2"/>
          </rPr>
          <t xml:space="preserve">
FSM, IDACI, Mobility and 75% of EAL</t>
        </r>
      </text>
    </comment>
  </commentList>
</comments>
</file>

<file path=xl/sharedStrings.xml><?xml version="1.0" encoding="utf-8"?>
<sst xmlns="http://schemas.openxmlformats.org/spreadsheetml/2006/main" count="201" uniqueCount="132">
  <si>
    <t>ST.PAUL'S RC</t>
  </si>
  <si>
    <t xml:space="preserve">Percentage </t>
  </si>
  <si>
    <t>2019/2020</t>
  </si>
  <si>
    <t>Funding</t>
  </si>
  <si>
    <t xml:space="preserve">Of Eligible </t>
  </si>
  <si>
    <t xml:space="preserve">Funded </t>
  </si>
  <si>
    <t>£</t>
  </si>
  <si>
    <t>Code</t>
  </si>
  <si>
    <t>Pupils</t>
  </si>
  <si>
    <t>Rate</t>
  </si>
  <si>
    <t>Basic Entitlement Age Weighted Pupil Unit (AWPU)</t>
  </si>
  <si>
    <t xml:space="preserve">  October 2018 Pupil Numbers - KS3</t>
  </si>
  <si>
    <t xml:space="preserve">  October 2018 Pupil Numbers - KS4</t>
  </si>
  <si>
    <t>Funded Numbers</t>
  </si>
  <si>
    <t>Deprivation</t>
  </si>
  <si>
    <t>Free School Meal Eligibility</t>
  </si>
  <si>
    <t>Free School Meal Ever 6 Eligibility</t>
  </si>
  <si>
    <t>IDACI Score Band F</t>
  </si>
  <si>
    <t>IDACI Score Band E</t>
  </si>
  <si>
    <t>IDACI Score Band D</t>
  </si>
  <si>
    <t>IDACI Score Band C</t>
  </si>
  <si>
    <t>IDACI Score Band B</t>
  </si>
  <si>
    <t>IDACI Score Band A</t>
  </si>
  <si>
    <t>Prior Attainment</t>
  </si>
  <si>
    <t>English As An Additional Language</t>
  </si>
  <si>
    <t>Mobility</t>
  </si>
  <si>
    <t>Lump Sum</t>
  </si>
  <si>
    <t>Split Site Allocation</t>
  </si>
  <si>
    <t>Rates</t>
  </si>
  <si>
    <t>Minimum Funding Guarantee</t>
  </si>
  <si>
    <t>(Funding Cap)</t>
  </si>
  <si>
    <t>Notional SEN, Included In Above Figure</t>
  </si>
  <si>
    <t>Other Funding to Add to Net Delegated Budget:</t>
  </si>
  <si>
    <t>Growth Funding - Protection</t>
  </si>
  <si>
    <t>Special Unit Place Funding</t>
  </si>
  <si>
    <t>Post 16 Funding</t>
  </si>
  <si>
    <t xml:space="preserve">     - Programme Funding</t>
  </si>
  <si>
    <t xml:space="preserve">     - Formula Protection</t>
  </si>
  <si>
    <t xml:space="preserve">     - 16-19 Bursary Funding</t>
  </si>
  <si>
    <t xml:space="preserve">     - High Needs Element</t>
  </si>
  <si>
    <t>TOTAL</t>
  </si>
  <si>
    <t>NET</t>
  </si>
  <si>
    <t>ADDITIONAL DATA</t>
  </si>
  <si>
    <t>BASIC ENTITLEMENT</t>
  </si>
  <si>
    <t>ADDITIONAL EDUCATIONAL NEEDS</t>
  </si>
  <si>
    <t>SCHOOL FACTORS</t>
  </si>
  <si>
    <t>SCHOOL</t>
  </si>
  <si>
    <t>RATES</t>
  </si>
  <si>
    <t>ADJ SCHOOL</t>
  </si>
  <si>
    <t>MFG/</t>
  </si>
  <si>
    <t>De-Delegated</t>
  </si>
  <si>
    <t>Notional</t>
  </si>
  <si>
    <t>Growth Funding</t>
  </si>
  <si>
    <t>Dept Funding</t>
  </si>
  <si>
    <t>Post 16 funding</t>
  </si>
  <si>
    <t>School Code</t>
  </si>
  <si>
    <t>NOR KS3</t>
  </si>
  <si>
    <t>NOR KS4</t>
  </si>
  <si>
    <t>FSM</t>
  </si>
  <si>
    <t>FSM Ever 6 %</t>
  </si>
  <si>
    <t>IDACI G</t>
  </si>
  <si>
    <t>IDACI F</t>
  </si>
  <si>
    <t>IDACI E</t>
  </si>
  <si>
    <t>IDACI D</t>
  </si>
  <si>
    <t>IDACI C</t>
  </si>
  <si>
    <t>IDACI B</t>
  </si>
  <si>
    <t>IDACI A</t>
  </si>
  <si>
    <t>Prior Att</t>
  </si>
  <si>
    <t>EAL 1</t>
  </si>
  <si>
    <t>EAL 2</t>
  </si>
  <si>
    <t>EAL 3</t>
  </si>
  <si>
    <t>Check</t>
  </si>
  <si>
    <t>TOTAL NOR</t>
  </si>
  <si>
    <t>Growth FTE - KS3</t>
  </si>
  <si>
    <t>Growth FTE - KS4</t>
  </si>
  <si>
    <t>School  Name</t>
  </si>
  <si>
    <t>LA &amp; Code</t>
  </si>
  <si>
    <t>Type</t>
  </si>
  <si>
    <t>Status</t>
  </si>
  <si>
    <t>AWPU</t>
  </si>
  <si>
    <t>DEP - FSM</t>
  </si>
  <si>
    <t>DEP - FSM6</t>
  </si>
  <si>
    <t>DEP - IDACI F</t>
  </si>
  <si>
    <t>DEP - IDACI E</t>
  </si>
  <si>
    <t>DEP - IDACI D</t>
  </si>
  <si>
    <t>DEP - IDACI C</t>
  </si>
  <si>
    <t>DEP - IDACI B</t>
  </si>
  <si>
    <t>DEP - IDACI A</t>
  </si>
  <si>
    <t>MOBILITY</t>
  </si>
  <si>
    <t>PRIOR ATTAINMENT</t>
  </si>
  <si>
    <t>EAL</t>
  </si>
  <si>
    <t>LUMP SUM</t>
  </si>
  <si>
    <t>SPARSITY</t>
  </si>
  <si>
    <t>SPLIT SITE</t>
  </si>
  <si>
    <t>BUDGET</t>
  </si>
  <si>
    <t>ADJUSTMENT</t>
  </si>
  <si>
    <t>CAPPING</t>
  </si>
  <si>
    <t>Budget</t>
  </si>
  <si>
    <t>SEN</t>
  </si>
  <si>
    <t>Start Up</t>
  </si>
  <si>
    <t>Protection</t>
  </si>
  <si>
    <t>FTE</t>
  </si>
  <si>
    <t>%</t>
  </si>
  <si>
    <t>Select school here</t>
  </si>
  <si>
    <t>DENBIGH</t>
  </si>
  <si>
    <t>Secondary</t>
  </si>
  <si>
    <t>Academy</t>
  </si>
  <si>
    <t>HAZELEY</t>
  </si>
  <si>
    <t>LORD GREY</t>
  </si>
  <si>
    <t>MK ACADEMY</t>
  </si>
  <si>
    <t>OUSEDALE</t>
  </si>
  <si>
    <t>RADCLIFFE</t>
  </si>
  <si>
    <t>Maintained</t>
  </si>
  <si>
    <t>SHENLEY BROOK END</t>
  </si>
  <si>
    <t>SIR HERBERT LEON</t>
  </si>
  <si>
    <t>STANTONBURY CAMPUS</t>
  </si>
  <si>
    <t>WALTON HIGH</t>
  </si>
  <si>
    <t>Total KS3 Pupils</t>
  </si>
  <si>
    <t>KS3 Rate</t>
  </si>
  <si>
    <t>Total KS4 Pupils</t>
  </si>
  <si>
    <t>KS4 Rate</t>
  </si>
  <si>
    <t>CHECK</t>
  </si>
  <si>
    <t>SECONDARY SCHOOL BUDGET 2019/2020 MODEL</t>
  </si>
  <si>
    <t>Post 16 Funding - April to July</t>
  </si>
  <si>
    <t>Secondary Schools Funding Formula</t>
  </si>
  <si>
    <t>School Budget 2019/2020</t>
  </si>
  <si>
    <t>Total Budget Allocation Incl. Mfg/Cap</t>
  </si>
  <si>
    <t>Total Funding Due To School</t>
  </si>
  <si>
    <t xml:space="preserve">  Pupil Growth (Pro-rated) - KS3</t>
  </si>
  <si>
    <t xml:space="preserve">  Pupil Growth (Pro-rated) - KS4</t>
  </si>
  <si>
    <t>Growth Funding - Start up/Resource Funding</t>
  </si>
  <si>
    <t>Final School Budget Share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</si>
</sst>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8" x14ac:knownFonts="1"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0070C0"/>
      <name val="Arial"/>
      <family val="2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2" fillId="2" borderId="0" xfId="3" applyFont="1" applyFill="1"/>
    <xf numFmtId="0" fontId="1" fillId="2" borderId="0" xfId="3" applyFont="1" applyFill="1"/>
    <xf numFmtId="4" fontId="1" fillId="2" borderId="0" xfId="3" applyNumberFormat="1" applyFill="1"/>
    <xf numFmtId="4" fontId="3" fillId="2" borderId="0" xfId="3" applyNumberFormat="1" applyFont="1" applyFill="1" applyAlignment="1">
      <alignment horizontal="right"/>
    </xf>
    <xf numFmtId="3" fontId="3" fillId="2" borderId="0" xfId="3" applyNumberFormat="1" applyFont="1" applyFill="1" applyBorder="1"/>
    <xf numFmtId="4" fontId="3" fillId="3" borderId="0" xfId="3" applyNumberFormat="1" applyFont="1" applyFill="1" applyAlignment="1">
      <alignment horizontal="center"/>
    </xf>
    <xf numFmtId="0" fontId="3" fillId="2" borderId="0" xfId="3" applyFont="1" applyFill="1"/>
    <xf numFmtId="3" fontId="1" fillId="2" borderId="0" xfId="3" applyNumberFormat="1" applyFill="1" applyBorder="1"/>
    <xf numFmtId="4" fontId="3" fillId="2" borderId="0" xfId="3" applyNumberFormat="1" applyFont="1" applyFill="1"/>
    <xf numFmtId="4" fontId="3" fillId="2" borderId="0" xfId="3" applyNumberFormat="1" applyFont="1" applyFill="1" applyAlignment="1">
      <alignment horizontal="center"/>
    </xf>
    <xf numFmtId="4" fontId="3" fillId="2" borderId="0" xfId="3" quotePrefix="1" applyNumberFormat="1" applyFont="1" applyFill="1" applyAlignment="1">
      <alignment horizontal="center"/>
    </xf>
    <xf numFmtId="0" fontId="4" fillId="2" borderId="0" xfId="3" applyFont="1" applyFill="1" applyAlignment="1">
      <alignment horizontal="center" vertical="center"/>
    </xf>
    <xf numFmtId="0" fontId="4" fillId="4" borderId="0" xfId="3" applyFont="1" applyFill="1" applyAlignment="1" applyProtection="1">
      <alignment horizontal="left" vertical="center"/>
      <protection locked="0"/>
    </xf>
    <xf numFmtId="4" fontId="5" fillId="3" borderId="0" xfId="3" applyNumberFormat="1" applyFont="1" applyFill="1" applyAlignment="1">
      <alignment horizontal="center"/>
    </xf>
    <xf numFmtId="4" fontId="1" fillId="2" borderId="0" xfId="3" applyNumberFormat="1" applyFont="1" applyFill="1"/>
    <xf numFmtId="3" fontId="3" fillId="2" borderId="0" xfId="3" applyNumberFormat="1" applyFont="1" applyFill="1" applyBorder="1" applyAlignment="1">
      <alignment horizontal="center"/>
    </xf>
    <xf numFmtId="3" fontId="1" fillId="2" borderId="0" xfId="3" applyNumberFormat="1" applyFont="1" applyFill="1" applyBorder="1"/>
    <xf numFmtId="0" fontId="3" fillId="2" borderId="0" xfId="3" applyFont="1" applyFill="1" applyAlignment="1">
      <alignment vertical="center"/>
    </xf>
    <xf numFmtId="0" fontId="1" fillId="2" borderId="0" xfId="3" applyFont="1" applyFill="1" applyAlignment="1"/>
    <xf numFmtId="4" fontId="1" fillId="2" borderId="0" xfId="3" applyNumberFormat="1" applyFill="1" applyAlignment="1"/>
    <xf numFmtId="4" fontId="1" fillId="2" borderId="1" xfId="3" applyNumberFormat="1" applyFill="1" applyBorder="1" applyAlignment="1"/>
    <xf numFmtId="4" fontId="1" fillId="2" borderId="1" xfId="3" applyNumberFormat="1" applyFill="1" applyBorder="1"/>
    <xf numFmtId="3" fontId="1" fillId="2" borderId="1" xfId="3" applyNumberFormat="1" applyFill="1" applyBorder="1"/>
    <xf numFmtId="3" fontId="1" fillId="2" borderId="0" xfId="3" applyNumberFormat="1" applyFont="1" applyFill="1" applyBorder="1" applyAlignment="1"/>
    <xf numFmtId="3" fontId="3" fillId="2" borderId="1" xfId="3" applyNumberFormat="1" applyFont="1" applyFill="1" applyBorder="1" applyAlignment="1"/>
    <xf numFmtId="3" fontId="3" fillId="2" borderId="0" xfId="3" applyNumberFormat="1" applyFont="1" applyFill="1" applyBorder="1" applyAlignment="1"/>
    <xf numFmtId="4" fontId="3" fillId="2" borderId="0" xfId="3" applyNumberFormat="1" applyFont="1" applyFill="1" applyAlignment="1"/>
    <xf numFmtId="3" fontId="3" fillId="2" borderId="0" xfId="3" applyNumberFormat="1" applyFont="1" applyFill="1" applyAlignment="1"/>
    <xf numFmtId="4" fontId="1" fillId="2" borderId="0" xfId="3" quotePrefix="1" applyNumberFormat="1" applyFont="1" applyFill="1" applyAlignment="1"/>
    <xf numFmtId="4" fontId="1" fillId="2" borderId="0" xfId="3" quotePrefix="1" applyNumberFormat="1" applyFont="1" applyFill="1" applyBorder="1" applyAlignment="1"/>
    <xf numFmtId="4" fontId="1" fillId="2" borderId="0" xfId="3" applyNumberFormat="1" applyFont="1" applyFill="1" applyAlignment="1"/>
    <xf numFmtId="4" fontId="1" fillId="2" borderId="0" xfId="2" applyNumberFormat="1" applyFill="1" applyAlignment="1"/>
    <xf numFmtId="4" fontId="1" fillId="2" borderId="0" xfId="2" applyNumberFormat="1" applyFont="1" applyFill="1" applyAlignment="1"/>
    <xf numFmtId="2" fontId="1" fillId="2" borderId="0" xfId="3" applyNumberFormat="1" applyFont="1" applyFill="1"/>
    <xf numFmtId="3" fontId="1" fillId="2" borderId="0" xfId="3" applyNumberFormat="1" applyFill="1" applyAlignment="1"/>
    <xf numFmtId="4" fontId="1" fillId="3" borderId="0" xfId="3" applyNumberFormat="1" applyFill="1"/>
    <xf numFmtId="0" fontId="3" fillId="2" borderId="0" xfId="3" applyFont="1" applyFill="1" applyBorder="1" applyAlignment="1">
      <alignment vertical="center"/>
    </xf>
    <xf numFmtId="0" fontId="1" fillId="2" borderId="0" xfId="3" applyFont="1" applyFill="1" applyBorder="1"/>
    <xf numFmtId="4" fontId="1" fillId="2" borderId="0" xfId="3" applyNumberFormat="1" applyFont="1" applyFill="1" applyBorder="1" applyAlignment="1"/>
    <xf numFmtId="0" fontId="1" fillId="3" borderId="0" xfId="3" applyFont="1" applyFill="1" applyBorder="1"/>
    <xf numFmtId="0" fontId="1" fillId="3" borderId="0" xfId="3" applyFont="1" applyFill="1"/>
    <xf numFmtId="3" fontId="1" fillId="2" borderId="1" xfId="3" applyNumberFormat="1" applyFont="1" applyFill="1" applyBorder="1" applyAlignment="1"/>
    <xf numFmtId="0" fontId="1" fillId="2" borderId="0" xfId="3" applyFont="1" applyFill="1" applyAlignment="1">
      <alignment vertical="center"/>
    </xf>
    <xf numFmtId="4" fontId="1" fillId="2" borderId="0" xfId="3" applyNumberFormat="1" applyFont="1" applyFill="1" applyAlignment="1">
      <alignment vertical="center"/>
    </xf>
    <xf numFmtId="3" fontId="3" fillId="2" borderId="0" xfId="3" applyNumberFormat="1" applyFont="1" applyFill="1" applyBorder="1" applyAlignment="1">
      <alignment vertical="center"/>
    </xf>
    <xf numFmtId="4" fontId="1" fillId="3" borderId="0" xfId="3" applyNumberFormat="1" applyFont="1" applyFill="1" applyAlignment="1">
      <alignment vertical="center"/>
    </xf>
    <xf numFmtId="0" fontId="3" fillId="3" borderId="0" xfId="3" applyFont="1" applyFill="1" applyAlignment="1">
      <alignment vertical="center"/>
    </xf>
    <xf numFmtId="0" fontId="1" fillId="3" borderId="0" xfId="3" applyFont="1" applyFill="1" applyAlignment="1">
      <alignment vertical="center"/>
    </xf>
    <xf numFmtId="3" fontId="3" fillId="3" borderId="0" xfId="3" applyNumberFormat="1" applyFont="1" applyFill="1" applyBorder="1" applyAlignment="1">
      <alignment vertical="center"/>
    </xf>
    <xf numFmtId="4" fontId="1" fillId="3" borderId="0" xfId="3" applyNumberFormat="1" applyFont="1" applyFill="1" applyBorder="1" applyAlignment="1"/>
    <xf numFmtId="4" fontId="3" fillId="3" borderId="0" xfId="3" applyNumberFormat="1" applyFont="1" applyFill="1"/>
    <xf numFmtId="3" fontId="1" fillId="3" borderId="0" xfId="3" applyNumberFormat="1" applyFont="1" applyFill="1" applyAlignment="1"/>
    <xf numFmtId="4" fontId="6" fillId="2" borderId="0" xfId="3" applyNumberFormat="1" applyFont="1" applyFill="1" applyAlignment="1"/>
    <xf numFmtId="3" fontId="1" fillId="2" borderId="0" xfId="3" applyNumberFormat="1" applyFont="1" applyFill="1" applyAlignment="1">
      <alignment horizontal="right"/>
    </xf>
    <xf numFmtId="4" fontId="6" fillId="3" borderId="0" xfId="3" applyNumberFormat="1" applyFont="1" applyFill="1" applyAlignment="1"/>
    <xf numFmtId="0" fontId="6" fillId="2" borderId="0" xfId="3" applyFont="1" applyFill="1"/>
    <xf numFmtId="3" fontId="6" fillId="2" borderId="0" xfId="3" applyNumberFormat="1" applyFont="1" applyFill="1" applyBorder="1" applyAlignment="1"/>
    <xf numFmtId="0" fontId="6" fillId="3" borderId="0" xfId="3" applyFont="1" applyFill="1"/>
    <xf numFmtId="3" fontId="6" fillId="3" borderId="0" xfId="3" applyNumberFormat="1" applyFont="1" applyFill="1" applyBorder="1" applyAlignment="1"/>
    <xf numFmtId="3" fontId="3" fillId="2" borderId="2" xfId="3" applyNumberFormat="1" applyFont="1" applyFill="1" applyBorder="1" applyAlignment="1">
      <alignment vertical="center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4" fontId="8" fillId="2" borderId="0" xfId="3" applyNumberFormat="1" applyFont="1" applyFill="1" applyBorder="1" applyAlignment="1">
      <alignment vertical="center"/>
    </xf>
    <xf numFmtId="3" fontId="7" fillId="2" borderId="0" xfId="3" applyNumberFormat="1" applyFont="1" applyFill="1" applyBorder="1" applyAlignment="1">
      <alignment vertical="center"/>
    </xf>
    <xf numFmtId="0" fontId="9" fillId="2" borderId="0" xfId="3" applyFont="1" applyFill="1"/>
    <xf numFmtId="3" fontId="9" fillId="2" borderId="0" xfId="3" applyNumberFormat="1" applyFont="1" applyFill="1" applyAlignment="1"/>
    <xf numFmtId="4" fontId="1" fillId="0" borderId="0" xfId="3" applyNumberFormat="1" applyFill="1"/>
    <xf numFmtId="3" fontId="1" fillId="0" borderId="0" xfId="3" applyNumberFormat="1" applyFill="1" applyAlignment="1"/>
    <xf numFmtId="4" fontId="7" fillId="2" borderId="0" xfId="3" applyNumberFormat="1" applyFont="1" applyFill="1"/>
    <xf numFmtId="3" fontId="7" fillId="2" borderId="3" xfId="3" applyNumberFormat="1" applyFont="1" applyFill="1" applyBorder="1"/>
    <xf numFmtId="3" fontId="1" fillId="3" borderId="0" xfId="3" applyNumberFormat="1" applyFill="1"/>
    <xf numFmtId="3" fontId="10" fillId="0" borderId="0" xfId="0" applyNumberFormat="1" applyFont="1"/>
    <xf numFmtId="3" fontId="11" fillId="0" borderId="0" xfId="0" applyNumberFormat="1" applyFont="1"/>
    <xf numFmtId="0" fontId="12" fillId="0" borderId="0" xfId="0" applyFont="1"/>
    <xf numFmtId="0" fontId="13" fillId="0" borderId="0" xfId="0" applyFont="1"/>
    <xf numFmtId="3" fontId="11" fillId="0" borderId="0" xfId="0" applyNumberFormat="1" applyFont="1" applyFill="1"/>
    <xf numFmtId="3" fontId="11" fillId="0" borderId="0" xfId="3" applyNumberFormat="1" applyFont="1" applyFill="1"/>
    <xf numFmtId="0" fontId="13" fillId="0" borderId="0" xfId="0" applyFont="1" applyAlignment="1">
      <alignment horizontal="center" wrapText="1"/>
    </xf>
    <xf numFmtId="3" fontId="13" fillId="0" borderId="0" xfId="0" applyNumberFormat="1" applyFont="1" applyFill="1" applyAlignment="1">
      <alignment horizontal="center"/>
    </xf>
    <xf numFmtId="3" fontId="13" fillId="5" borderId="0" xfId="0" applyNumberFormat="1" applyFont="1" applyFill="1" applyAlignment="1">
      <alignment horizontal="center"/>
    </xf>
    <xf numFmtId="3" fontId="13" fillId="0" borderId="0" xfId="3" applyNumberFormat="1" applyFont="1" applyFill="1"/>
    <xf numFmtId="3" fontId="13" fillId="0" borderId="0" xfId="0" applyNumberFormat="1" applyFont="1" applyAlignment="1">
      <alignment horizontal="center"/>
    </xf>
    <xf numFmtId="3" fontId="13" fillId="6" borderId="0" xfId="0" applyNumberFormat="1" applyFont="1" applyFill="1" applyAlignment="1"/>
    <xf numFmtId="3" fontId="13" fillId="9" borderId="0" xfId="0" applyNumberFormat="1" applyFont="1" applyFill="1" applyAlignment="1">
      <alignment horizontal="center"/>
    </xf>
    <xf numFmtId="3" fontId="13" fillId="9" borderId="0" xfId="0" applyNumberFormat="1" applyFont="1" applyFill="1" applyAlignment="1">
      <alignment horizontal="center" wrapText="1"/>
    </xf>
    <xf numFmtId="3" fontId="14" fillId="0" borderId="0" xfId="0" applyNumberFormat="1" applyFont="1" applyFill="1" applyAlignment="1">
      <alignment horizontal="center"/>
    </xf>
    <xf numFmtId="3" fontId="13" fillId="0" borderId="0" xfId="3" applyNumberFormat="1" applyFont="1" applyFill="1" applyAlignment="1">
      <alignment horizontal="center"/>
    </xf>
    <xf numFmtId="3" fontId="14" fillId="0" borderId="0" xfId="0" applyNumberFormat="1" applyFont="1" applyAlignment="1">
      <alignment horizontal="center"/>
    </xf>
    <xf numFmtId="3" fontId="13" fillId="10" borderId="0" xfId="0" applyNumberFormat="1" applyFont="1" applyFill="1" applyAlignment="1">
      <alignment horizontal="center"/>
    </xf>
    <xf numFmtId="0" fontId="11" fillId="0" borderId="0" xfId="0" applyFont="1" applyFill="1"/>
    <xf numFmtId="164" fontId="11" fillId="0" borderId="0" xfId="1" applyNumberFormat="1" applyFont="1" applyFill="1" applyAlignment="1">
      <alignment horizontal="center"/>
    </xf>
    <xf numFmtId="0" fontId="11" fillId="0" borderId="0" xfId="0" applyFont="1"/>
    <xf numFmtId="3" fontId="11" fillId="11" borderId="0" xfId="0" applyNumberFormat="1" applyFont="1" applyFill="1"/>
    <xf numFmtId="3" fontId="11" fillId="10" borderId="0" xfId="0" applyNumberFormat="1" applyFont="1" applyFill="1"/>
    <xf numFmtId="4" fontId="11" fillId="12" borderId="0" xfId="0" applyNumberFormat="1" applyFont="1" applyFill="1"/>
    <xf numFmtId="0" fontId="11" fillId="0" borderId="0" xfId="3" applyFont="1" applyFill="1"/>
    <xf numFmtId="4" fontId="11" fillId="0" borderId="0" xfId="3" applyNumberFormat="1" applyFont="1" applyFill="1"/>
    <xf numFmtId="3" fontId="11" fillId="9" borderId="0" xfId="0" applyNumberFormat="1" applyFont="1" applyFill="1"/>
    <xf numFmtId="3" fontId="11" fillId="5" borderId="0" xfId="0" applyNumberFormat="1" applyFont="1" applyFill="1"/>
    <xf numFmtId="4" fontId="11" fillId="0" borderId="0" xfId="0" applyNumberFormat="1" applyFont="1" applyFill="1"/>
    <xf numFmtId="0" fontId="13" fillId="0" borderId="0" xfId="0" applyFont="1" applyFill="1"/>
    <xf numFmtId="3" fontId="13" fillId="0" borderId="0" xfId="0" applyNumberFormat="1" applyFont="1" applyFill="1"/>
    <xf numFmtId="3" fontId="13" fillId="9" borderId="0" xfId="0" applyNumberFormat="1" applyFont="1" applyFill="1"/>
    <xf numFmtId="3" fontId="13" fillId="0" borderId="0" xfId="0" applyNumberFormat="1" applyFont="1"/>
    <xf numFmtId="3" fontId="13" fillId="5" borderId="0" xfId="0" applyNumberFormat="1" applyFont="1" applyFill="1"/>
    <xf numFmtId="4" fontId="13" fillId="0" borderId="0" xfId="0" applyNumberFormat="1" applyFont="1"/>
    <xf numFmtId="4" fontId="13" fillId="0" borderId="0" xfId="0" applyNumberFormat="1" applyFont="1" applyFill="1"/>
    <xf numFmtId="3" fontId="15" fillId="0" borderId="0" xfId="0" applyNumberFormat="1" applyFont="1"/>
    <xf numFmtId="0" fontId="11" fillId="0" borderId="0" xfId="0" applyNumberFormat="1" applyFont="1"/>
    <xf numFmtId="0" fontId="15" fillId="0" borderId="0" xfId="0" applyNumberFormat="1" applyFont="1"/>
    <xf numFmtId="4" fontId="15" fillId="0" borderId="0" xfId="0" applyNumberFormat="1" applyFont="1"/>
    <xf numFmtId="0" fontId="1" fillId="2" borderId="0" xfId="3" applyFont="1" applyFill="1" applyBorder="1" applyAlignment="1">
      <alignment vertical="center"/>
    </xf>
    <xf numFmtId="4" fontId="1" fillId="2" borderId="0" xfId="3" applyNumberFormat="1" applyFont="1" applyFill="1" applyBorder="1" applyAlignment="1">
      <alignment vertical="center"/>
    </xf>
    <xf numFmtId="4" fontId="1" fillId="3" borderId="0" xfId="3" applyNumberFormat="1" applyFont="1" applyFill="1" applyBorder="1" applyAlignment="1">
      <alignment vertical="center"/>
    </xf>
    <xf numFmtId="0" fontId="3" fillId="3" borderId="0" xfId="3" applyFont="1" applyFill="1" applyBorder="1" applyAlignment="1">
      <alignment vertical="center"/>
    </xf>
    <xf numFmtId="0" fontId="1" fillId="3" borderId="0" xfId="3" applyFont="1" applyFill="1" applyBorder="1" applyAlignment="1">
      <alignment vertical="center"/>
    </xf>
    <xf numFmtId="3" fontId="1" fillId="3" borderId="0" xfId="3" applyNumberFormat="1" applyFont="1" applyFill="1" applyBorder="1" applyAlignment="1"/>
    <xf numFmtId="4" fontId="1" fillId="3" borderId="0" xfId="3" applyNumberFormat="1" applyFill="1" applyBorder="1"/>
    <xf numFmtId="4" fontId="1" fillId="2" borderId="0" xfId="3" applyNumberFormat="1" applyFill="1" applyBorder="1"/>
    <xf numFmtId="3" fontId="1" fillId="3" borderId="0" xfId="3" applyNumberFormat="1" applyFill="1" applyBorder="1"/>
    <xf numFmtId="3" fontId="7" fillId="2" borderId="0" xfId="3" applyNumberFormat="1" applyFont="1" applyFill="1" applyBorder="1"/>
    <xf numFmtId="3" fontId="13" fillId="7" borderId="0" xfId="0" applyNumberFormat="1" applyFont="1" applyFill="1" applyAlignment="1">
      <alignment horizontal="center"/>
    </xf>
    <xf numFmtId="3" fontId="13" fillId="8" borderId="0" xfId="0" applyNumberFormat="1" applyFont="1" applyFill="1" applyAlignment="1">
      <alignment horizontal="center"/>
    </xf>
    <xf numFmtId="3" fontId="13" fillId="10" borderId="0" xfId="0" applyNumberFormat="1" applyFont="1" applyFill="1" applyAlignment="1">
      <alignment horizontal="center"/>
    </xf>
    <xf numFmtId="3" fontId="13" fillId="0" borderId="0" xfId="3" applyNumberFormat="1" applyFont="1" applyFill="1" applyAlignment="1">
      <alignment horizontal="center"/>
    </xf>
  </cellXfs>
  <cellStyles count="5">
    <cellStyle name="Comma" xfId="1" builtinId="3"/>
    <cellStyle name="Comma 2" xfId="4" xr:uid="{00000000-0005-0000-0000-000001000000}"/>
    <cellStyle name="Normal" xfId="0" builtinId="0"/>
    <cellStyle name="Normal 2" xfId="3" xr:uid="{00000000-0005-0000-0000-000003000000}"/>
    <cellStyle name="Percent" xfId="2" builtinId="5"/>
  </cellStyles>
  <dxfs count="2">
    <dxf>
      <fill>
        <patternFill>
          <bgColor indexed="13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869156</xdr:colOff>
      <xdr:row>0</xdr:row>
      <xdr:rowOff>0</xdr:rowOff>
    </xdr:from>
    <xdr:to>
      <xdr:col>6</xdr:col>
      <xdr:colOff>0</xdr:colOff>
      <xdr:row>0</xdr:row>
      <xdr:rowOff>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flipV="1">
          <a:off x="6965156" y="0"/>
          <a:ext cx="107157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GB" sz="35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4</xdr:col>
      <xdr:colOff>428621</xdr:colOff>
      <xdr:row>0</xdr:row>
      <xdr:rowOff>0</xdr:rowOff>
    </xdr:from>
    <xdr:to>
      <xdr:col>6</xdr:col>
      <xdr:colOff>166366</xdr:colOff>
      <xdr:row>3</xdr:row>
      <xdr:rowOff>416719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1" y="0"/>
          <a:ext cx="1476058" cy="988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S73"/>
  <sheetViews>
    <sheetView tabSelected="1" zoomScale="80" zoomScaleNormal="80" workbookViewId="0"/>
  </sheetViews>
  <sheetFormatPr defaultColWidth="7" defaultRowHeight="12.75" x14ac:dyDescent="0.2"/>
  <cols>
    <col min="1" max="1" width="8.85546875" style="36" customWidth="1"/>
    <col min="2" max="2" width="45.7109375" style="36" customWidth="1"/>
    <col min="3" max="3" width="12.7109375" style="36" bestFit="1" customWidth="1"/>
    <col min="4" max="4" width="12.7109375" style="36" customWidth="1"/>
    <col min="5" max="5" width="11.42578125" style="36" bestFit="1" customWidth="1"/>
    <col min="6" max="6" width="14.7109375" style="71" bestFit="1" customWidth="1"/>
    <col min="7" max="7" width="2.42578125" style="71" customWidth="1"/>
    <col min="8" max="16384" width="7" style="36"/>
  </cols>
  <sheetData>
    <row r="1" spans="1:8" s="6" customFormat="1" ht="15.75" x14ac:dyDescent="0.25">
      <c r="A1" s="1" t="s">
        <v>124</v>
      </c>
      <c r="B1" s="2"/>
      <c r="C1" s="3"/>
      <c r="D1" s="3"/>
      <c r="E1" s="4"/>
      <c r="F1" s="5"/>
      <c r="G1" s="5"/>
    </row>
    <row r="2" spans="1:8" s="6" customFormat="1" ht="15.75" x14ac:dyDescent="0.25">
      <c r="A2" s="1" t="s">
        <v>131</v>
      </c>
      <c r="B2" s="7"/>
      <c r="C2" s="3"/>
      <c r="D2" s="3"/>
      <c r="E2" s="3"/>
      <c r="F2" s="8"/>
      <c r="G2" s="8"/>
    </row>
    <row r="3" spans="1:8" s="6" customFormat="1" x14ac:dyDescent="0.2">
      <c r="A3" s="9"/>
      <c r="B3" s="3"/>
      <c r="C3" s="10"/>
      <c r="D3" s="11"/>
      <c r="E3" s="10"/>
      <c r="F3" s="8"/>
      <c r="G3" s="8"/>
    </row>
    <row r="4" spans="1:8" s="6" customFormat="1" ht="34.5" customHeight="1" x14ac:dyDescent="0.2">
      <c r="A4" s="12" t="str">
        <f>IFERROR(VLOOKUP(B4,'Data for Website'!$B$7:$AI$17,'Data for Website'!AI1-1,0),"")</f>
        <v/>
      </c>
      <c r="B4" s="13" t="s">
        <v>103</v>
      </c>
      <c r="C4" s="8"/>
      <c r="D4" s="10"/>
      <c r="E4" s="10"/>
      <c r="F4" s="8"/>
      <c r="G4" s="8"/>
      <c r="H4" s="14"/>
    </row>
    <row r="5" spans="1:8" s="6" customFormat="1" ht="13.5" customHeight="1" x14ac:dyDescent="0.2">
      <c r="A5" s="3"/>
      <c r="B5" s="3"/>
      <c r="C5" s="10"/>
      <c r="D5" s="10"/>
      <c r="E5" s="10"/>
      <c r="F5" s="8"/>
      <c r="G5" s="8"/>
    </row>
    <row r="6" spans="1:8" s="6" customFormat="1" ht="13.5" customHeight="1" x14ac:dyDescent="0.2">
      <c r="A6" s="2"/>
      <c r="B6" s="2"/>
      <c r="C6" s="10" t="s">
        <v>1</v>
      </c>
      <c r="D6" s="10" t="s">
        <v>5</v>
      </c>
      <c r="E6" s="11" t="s">
        <v>2</v>
      </c>
      <c r="F6" s="16" t="s">
        <v>3</v>
      </c>
      <c r="G6" s="16"/>
    </row>
    <row r="7" spans="1:8" s="6" customFormat="1" ht="13.5" customHeight="1" x14ac:dyDescent="0.2">
      <c r="A7" s="7"/>
      <c r="B7" s="2"/>
      <c r="C7" s="10" t="s">
        <v>4</v>
      </c>
      <c r="D7" s="10" t="s">
        <v>8</v>
      </c>
      <c r="E7" s="10" t="s">
        <v>3</v>
      </c>
      <c r="F7" s="16" t="s">
        <v>6</v>
      </c>
      <c r="G7" s="16"/>
    </row>
    <row r="8" spans="1:8" s="6" customFormat="1" ht="13.5" customHeight="1" x14ac:dyDescent="0.2">
      <c r="A8" s="2"/>
      <c r="B8" s="2"/>
      <c r="C8" s="10" t="s">
        <v>8</v>
      </c>
      <c r="D8" s="10"/>
      <c r="E8" s="10" t="s">
        <v>9</v>
      </c>
      <c r="F8" s="17"/>
      <c r="G8" s="17"/>
    </row>
    <row r="9" spans="1:8" s="6" customFormat="1" ht="13.5" customHeight="1" x14ac:dyDescent="0.2">
      <c r="A9" s="18" t="s">
        <v>10</v>
      </c>
      <c r="B9" s="2"/>
      <c r="C9" s="3"/>
      <c r="D9" s="10"/>
      <c r="E9" s="10"/>
      <c r="F9" s="17"/>
      <c r="G9" s="17"/>
    </row>
    <row r="10" spans="1:8" s="6" customFormat="1" ht="13.5" customHeight="1" x14ac:dyDescent="0.2">
      <c r="A10" s="18"/>
      <c r="B10" s="19" t="s">
        <v>11</v>
      </c>
      <c r="C10" s="3"/>
      <c r="D10" s="20" t="str">
        <f>IFERROR(VLOOKUP($A$4,'Data for Website'!$A$7:$BK$17,'Data for Website'!AJ1,0)-D11,"")</f>
        <v/>
      </c>
      <c r="E10" s="3"/>
      <c r="F10" s="8"/>
      <c r="G10" s="8"/>
    </row>
    <row r="11" spans="1:8" s="6" customFormat="1" ht="13.5" customHeight="1" x14ac:dyDescent="0.2">
      <c r="A11" s="18"/>
      <c r="B11" s="19" t="s">
        <v>128</v>
      </c>
      <c r="C11" s="3"/>
      <c r="D11" s="21" t="str">
        <f>IFERROR(ROUND(VLOOKUP($A$4,'Data for Website'!$A$7:$BK$17,'Data for Website'!$BK$1,0),2),"")</f>
        <v/>
      </c>
      <c r="E11" s="22"/>
      <c r="F11" s="23"/>
      <c r="G11" s="8"/>
    </row>
    <row r="12" spans="1:8" s="6" customFormat="1" ht="13.5" customHeight="1" x14ac:dyDescent="0.2">
      <c r="A12" s="18"/>
      <c r="B12" s="19"/>
      <c r="C12" s="3"/>
      <c r="D12" s="20">
        <f>SUM(D10:D11)</f>
        <v>0</v>
      </c>
      <c r="E12" s="3">
        <v>3971.63</v>
      </c>
      <c r="F12" s="24">
        <f>E12*D12</f>
        <v>0</v>
      </c>
      <c r="G12" s="24"/>
    </row>
    <row r="13" spans="1:8" s="6" customFormat="1" ht="3" customHeight="1" x14ac:dyDescent="0.2">
      <c r="A13" s="18"/>
      <c r="B13" s="19"/>
      <c r="C13" s="3"/>
      <c r="D13" s="20"/>
      <c r="E13" s="3"/>
      <c r="F13" s="8"/>
      <c r="G13" s="8"/>
    </row>
    <row r="14" spans="1:8" s="6" customFormat="1" ht="13.5" customHeight="1" x14ac:dyDescent="0.2">
      <c r="A14" s="18"/>
      <c r="B14" s="19" t="s">
        <v>12</v>
      </c>
      <c r="C14" s="3"/>
      <c r="D14" s="20" t="str">
        <f>IFERROR(ROUND(VLOOKUP($A$4,'Data for Website'!$A$7:$BK$17,'Data for Website'!AK1,0)-D15,2),"")</f>
        <v/>
      </c>
      <c r="E14" s="3"/>
      <c r="F14" s="8"/>
      <c r="G14" s="8"/>
    </row>
    <row r="15" spans="1:8" s="6" customFormat="1" ht="13.5" customHeight="1" x14ac:dyDescent="0.2">
      <c r="A15" s="18"/>
      <c r="B15" s="19" t="s">
        <v>129</v>
      </c>
      <c r="C15" s="3"/>
      <c r="D15" s="21" t="str">
        <f>IFERROR(VLOOKUP($A$4,'Data for Website'!$A$7:$BL$17,'Data for Website'!BL1,0),"")</f>
        <v/>
      </c>
      <c r="E15" s="22"/>
      <c r="F15" s="25"/>
      <c r="G15" s="26"/>
    </row>
    <row r="16" spans="1:8" s="6" customFormat="1" ht="13.5" customHeight="1" x14ac:dyDescent="0.2">
      <c r="A16" s="18"/>
      <c r="B16" s="7"/>
      <c r="C16" s="3"/>
      <c r="D16" s="20">
        <f>SUM(D14:D15)</f>
        <v>0</v>
      </c>
      <c r="E16" s="3">
        <v>4509.33</v>
      </c>
      <c r="F16" s="24">
        <f>E16*D16</f>
        <v>0</v>
      </c>
      <c r="G16" s="24"/>
    </row>
    <row r="17" spans="1:7" s="6" customFormat="1" ht="3" customHeight="1" x14ac:dyDescent="0.2">
      <c r="A17" s="18"/>
      <c r="B17" s="7"/>
      <c r="C17" s="3"/>
      <c r="D17" s="20"/>
      <c r="E17" s="20"/>
      <c r="F17" s="26"/>
      <c r="G17" s="26"/>
    </row>
    <row r="18" spans="1:7" s="6" customFormat="1" ht="13.5" customHeight="1" x14ac:dyDescent="0.2">
      <c r="A18" s="18"/>
      <c r="B18" s="7" t="s">
        <v>13</v>
      </c>
      <c r="C18" s="3"/>
      <c r="D18" s="27">
        <f>D12+D16</f>
        <v>0</v>
      </c>
      <c r="E18" s="20"/>
      <c r="F18" s="28">
        <f>F12+F16</f>
        <v>0</v>
      </c>
      <c r="G18" s="28"/>
    </row>
    <row r="19" spans="1:7" s="6" customFormat="1" ht="13.5" customHeight="1" x14ac:dyDescent="0.2">
      <c r="A19" s="18"/>
      <c r="B19" s="2"/>
      <c r="C19" s="29"/>
      <c r="D19" s="29"/>
      <c r="E19" s="30"/>
      <c r="F19" s="24"/>
      <c r="G19" s="24"/>
    </row>
    <row r="20" spans="1:7" s="6" customFormat="1" ht="13.5" customHeight="1" x14ac:dyDescent="0.2">
      <c r="A20" s="18" t="s">
        <v>14</v>
      </c>
      <c r="B20" s="2"/>
      <c r="C20" s="31"/>
      <c r="D20" s="31"/>
      <c r="E20" s="31"/>
      <c r="F20" s="24"/>
      <c r="G20" s="24"/>
    </row>
    <row r="21" spans="1:7" s="6" customFormat="1" ht="13.5" customHeight="1" x14ac:dyDescent="0.2">
      <c r="A21" s="18"/>
      <c r="B21" s="2" t="s">
        <v>15</v>
      </c>
      <c r="C21" s="20" t="str">
        <f>IFERROR(VLOOKUP($A$4,'Data for Website'!$A$7:$AY$17,'Data for Website'!AL1,0),"")</f>
        <v/>
      </c>
      <c r="D21" s="20" t="str">
        <f>IFERROR($D$18*C21,"")</f>
        <v/>
      </c>
      <c r="E21" s="20">
        <v>452.37</v>
      </c>
      <c r="F21" s="8" t="str">
        <f t="shared" ref="F21:F36" si="0">IFERROR((E21*D21),"")</f>
        <v/>
      </c>
      <c r="G21" s="8"/>
    </row>
    <row r="22" spans="1:7" s="6" customFormat="1" ht="13.5" customHeight="1" x14ac:dyDescent="0.2">
      <c r="A22" s="18"/>
      <c r="B22" s="2" t="s">
        <v>16</v>
      </c>
      <c r="C22" s="20" t="str">
        <f>IFERROR(VLOOKUP($A$4,'Data for Website'!$A$7:$AY$17,'Data for Website'!AM1,0),"")</f>
        <v/>
      </c>
      <c r="D22" s="20" t="str">
        <f>IFERROR($D$18*C22,"")</f>
        <v/>
      </c>
      <c r="E22" s="20">
        <v>807.07</v>
      </c>
      <c r="F22" s="8" t="str">
        <f t="shared" si="0"/>
        <v/>
      </c>
      <c r="G22" s="8"/>
    </row>
    <row r="23" spans="1:7" s="6" customFormat="1" ht="3" customHeight="1" x14ac:dyDescent="0.2">
      <c r="A23" s="18"/>
      <c r="B23" s="2"/>
      <c r="C23" s="32"/>
      <c r="D23" s="20"/>
      <c r="E23" s="31"/>
      <c r="F23" s="24"/>
      <c r="G23" s="24"/>
    </row>
    <row r="24" spans="1:7" s="6" customFormat="1" ht="13.5" customHeight="1" x14ac:dyDescent="0.2">
      <c r="A24" s="18"/>
      <c r="B24" s="2" t="s">
        <v>17</v>
      </c>
      <c r="C24" s="20" t="str">
        <f>IFERROR(VLOOKUP($A$4,'Data for Website'!$A$7:$AY$17,'Data for Website'!AO1,0),"")</f>
        <v/>
      </c>
      <c r="D24" s="20" t="str">
        <f t="shared" ref="D24:D29" si="1">IFERROR($D$18*C24,"")</f>
        <v/>
      </c>
      <c r="E24" s="20">
        <v>298.14999999999998</v>
      </c>
      <c r="F24" s="8" t="str">
        <f t="shared" si="0"/>
        <v/>
      </c>
      <c r="G24" s="8"/>
    </row>
    <row r="25" spans="1:7" s="6" customFormat="1" ht="13.5" customHeight="1" x14ac:dyDescent="0.2">
      <c r="A25" s="18"/>
      <c r="B25" s="2" t="s">
        <v>18</v>
      </c>
      <c r="C25" s="20" t="str">
        <f>IFERROR(VLOOKUP($A$4,'Data for Website'!$A$7:$AY$17,'Data for Website'!AP1,0),"")</f>
        <v/>
      </c>
      <c r="D25" s="20" t="str">
        <f t="shared" si="1"/>
        <v/>
      </c>
      <c r="E25" s="20">
        <v>400.97</v>
      </c>
      <c r="F25" s="8" t="str">
        <f t="shared" si="0"/>
        <v/>
      </c>
      <c r="G25" s="8"/>
    </row>
    <row r="26" spans="1:7" s="6" customFormat="1" ht="13.5" customHeight="1" x14ac:dyDescent="0.2">
      <c r="A26" s="18"/>
      <c r="B26" s="2" t="s">
        <v>19</v>
      </c>
      <c r="C26" s="20" t="str">
        <f>IFERROR(VLOOKUP($A$4,'Data for Website'!$A$7:$AY$17,'Data for Website'!AQ1,0),"")</f>
        <v/>
      </c>
      <c r="D26" s="20" t="str">
        <f t="shared" si="1"/>
        <v/>
      </c>
      <c r="E26" s="20">
        <v>529.48</v>
      </c>
      <c r="F26" s="8" t="str">
        <f t="shared" si="0"/>
        <v/>
      </c>
      <c r="G26" s="8"/>
    </row>
    <row r="27" spans="1:7" s="6" customFormat="1" ht="13.5" customHeight="1" x14ac:dyDescent="0.2">
      <c r="A27" s="18"/>
      <c r="B27" s="2" t="s">
        <v>20</v>
      </c>
      <c r="C27" s="20" t="str">
        <f>IFERROR(VLOOKUP($A$4,'Data for Website'!$A$7:$AY$17,'Data for Website'!AR1,0),"")</f>
        <v/>
      </c>
      <c r="D27" s="20" t="str">
        <f t="shared" si="1"/>
        <v/>
      </c>
      <c r="E27" s="20">
        <v>575.75</v>
      </c>
      <c r="F27" s="8" t="str">
        <f t="shared" si="0"/>
        <v/>
      </c>
      <c r="G27" s="8"/>
    </row>
    <row r="28" spans="1:7" s="6" customFormat="1" ht="13.5" customHeight="1" x14ac:dyDescent="0.2">
      <c r="A28" s="18"/>
      <c r="B28" s="2" t="s">
        <v>21</v>
      </c>
      <c r="C28" s="20" t="str">
        <f>IFERROR(VLOOKUP($A$4,'Data for Website'!$A$7:$AY$17,'Data for Website'!AS1,0),"")</f>
        <v/>
      </c>
      <c r="D28" s="20" t="str">
        <f t="shared" si="1"/>
        <v/>
      </c>
      <c r="E28" s="20">
        <v>616.87</v>
      </c>
      <c r="F28" s="8" t="str">
        <f t="shared" si="0"/>
        <v/>
      </c>
      <c r="G28" s="8"/>
    </row>
    <row r="29" spans="1:7" s="6" customFormat="1" ht="13.5" customHeight="1" x14ac:dyDescent="0.2">
      <c r="A29" s="18"/>
      <c r="B29" s="2" t="s">
        <v>22</v>
      </c>
      <c r="C29" s="20" t="str">
        <f>IFERROR(VLOOKUP($A$4,'Data for Website'!$A$7:$AY$17,'Data for Website'!AT1,0),"")</f>
        <v/>
      </c>
      <c r="D29" s="20" t="str">
        <f t="shared" si="1"/>
        <v/>
      </c>
      <c r="E29" s="20">
        <v>832.78</v>
      </c>
      <c r="F29" s="23" t="str">
        <f t="shared" si="0"/>
        <v/>
      </c>
      <c r="G29" s="8"/>
    </row>
    <row r="30" spans="1:7" s="6" customFormat="1" ht="13.5" customHeight="1" x14ac:dyDescent="0.2">
      <c r="A30" s="18" t="s">
        <v>14</v>
      </c>
      <c r="B30" s="2"/>
      <c r="C30" s="34"/>
      <c r="D30" s="20"/>
      <c r="E30" s="20"/>
      <c r="F30" s="28">
        <f>SUM(F21:F29)</f>
        <v>0</v>
      </c>
      <c r="G30" s="28"/>
    </row>
    <row r="31" spans="1:7" s="6" customFormat="1" ht="13.5" customHeight="1" x14ac:dyDescent="0.2">
      <c r="A31" s="18"/>
      <c r="B31" s="2"/>
      <c r="C31" s="33"/>
      <c r="D31" s="20"/>
      <c r="E31" s="31"/>
      <c r="F31" s="24"/>
      <c r="G31" s="24"/>
    </row>
    <row r="32" spans="1:7" s="6" customFormat="1" ht="13.5" customHeight="1" x14ac:dyDescent="0.2">
      <c r="A32" s="18" t="s">
        <v>23</v>
      </c>
      <c r="B32" s="2"/>
      <c r="C32" s="34" t="str">
        <f>IFERROR(D32/D16,"")</f>
        <v/>
      </c>
      <c r="D32" s="20" t="str">
        <f>IFERROR(VLOOKUP($A$4,'Data for Website'!$A$7:$AY$17,'Data for Website'!AU1,0),"")</f>
        <v/>
      </c>
      <c r="E32" s="20">
        <v>1593.59</v>
      </c>
      <c r="F32" s="8" t="str">
        <f t="shared" si="0"/>
        <v/>
      </c>
      <c r="G32" s="8"/>
    </row>
    <row r="33" spans="1:253" s="6" customFormat="1" ht="3" customHeight="1" x14ac:dyDescent="0.2">
      <c r="A33" s="18"/>
      <c r="B33" s="2"/>
      <c r="C33" s="33"/>
      <c r="D33" s="20"/>
      <c r="E33" s="31"/>
      <c r="F33" s="24"/>
      <c r="G33" s="24"/>
    </row>
    <row r="34" spans="1:253" s="6" customFormat="1" ht="13.5" customHeight="1" x14ac:dyDescent="0.2">
      <c r="A34" s="18" t="s">
        <v>24</v>
      </c>
      <c r="B34" s="2"/>
      <c r="C34" s="20" t="str">
        <f>IFERROR(VLOOKUP($A$4,'Data for Website'!$A$7:$AY$17,'Data for Website'!AX1,0),"")</f>
        <v/>
      </c>
      <c r="D34" s="20" t="str">
        <f>IFERROR($D$18*C34,"")</f>
        <v/>
      </c>
      <c r="E34" s="20">
        <v>1423.95</v>
      </c>
      <c r="F34" s="8" t="str">
        <f t="shared" si="0"/>
        <v/>
      </c>
      <c r="G34" s="8"/>
    </row>
    <row r="35" spans="1:253" s="6" customFormat="1" ht="3" customHeight="1" x14ac:dyDescent="0.2">
      <c r="A35" s="18"/>
      <c r="B35" s="2"/>
      <c r="C35" s="31"/>
      <c r="D35" s="20"/>
      <c r="E35" s="31"/>
      <c r="F35" s="24"/>
      <c r="G35" s="24"/>
    </row>
    <row r="36" spans="1:253" s="6" customFormat="1" ht="13.5" customHeight="1" x14ac:dyDescent="0.2">
      <c r="A36" s="18" t="s">
        <v>25</v>
      </c>
      <c r="B36" s="2"/>
      <c r="C36" s="34" t="str">
        <f>IFERROR(D36/D16,"")</f>
        <v/>
      </c>
      <c r="D36" s="20" t="str">
        <f>IFERROR(VLOOKUP($A$4,'Data for Website'!$A$7:$AY$17,'Data for Website'!AY1,0),"")</f>
        <v/>
      </c>
      <c r="E36" s="20">
        <v>507.25</v>
      </c>
      <c r="F36" s="8" t="str">
        <f t="shared" si="0"/>
        <v/>
      </c>
      <c r="G36" s="8"/>
    </row>
    <row r="37" spans="1:253" s="6" customFormat="1" ht="3" customHeight="1" x14ac:dyDescent="0.2">
      <c r="A37" s="18"/>
      <c r="B37" s="2"/>
      <c r="C37" s="31"/>
      <c r="D37" s="31"/>
      <c r="E37" s="31"/>
      <c r="F37" s="24"/>
      <c r="G37" s="24"/>
    </row>
    <row r="38" spans="1:253" ht="13.5" customHeight="1" x14ac:dyDescent="0.2">
      <c r="A38" s="18" t="s">
        <v>26</v>
      </c>
      <c r="B38" s="2"/>
      <c r="C38" s="31"/>
      <c r="D38" s="31"/>
      <c r="E38" s="31"/>
      <c r="F38" s="35" t="str">
        <f>IFERROR(VLOOKUP($A$4,'Data for Website'!$A$7:$AY$17,'Data for Website'!R1,0),"")</f>
        <v/>
      </c>
      <c r="G38" s="35"/>
    </row>
    <row r="39" spans="1:253" ht="3" customHeight="1" x14ac:dyDescent="0.2">
      <c r="A39" s="18"/>
      <c r="B39" s="2"/>
      <c r="C39" s="31"/>
      <c r="D39" s="31"/>
      <c r="E39" s="31"/>
      <c r="F39" s="24"/>
      <c r="G39" s="24"/>
    </row>
    <row r="40" spans="1:253" s="40" customFormat="1" ht="13.5" customHeight="1" x14ac:dyDescent="0.2">
      <c r="A40" s="37" t="s">
        <v>27</v>
      </c>
      <c r="B40" s="38"/>
      <c r="C40" s="39"/>
      <c r="D40" s="39"/>
      <c r="E40" s="39"/>
      <c r="F40" s="35" t="str">
        <f>IFERROR(VLOOKUP($A$4,'Data for Website'!$A$7:$AY$17,'Data for Website'!T1,0),"")</f>
        <v/>
      </c>
      <c r="G40" s="35"/>
    </row>
    <row r="41" spans="1:253" s="41" customFormat="1" ht="3" customHeight="1" x14ac:dyDescent="0.2">
      <c r="A41" s="18"/>
      <c r="B41" s="2"/>
      <c r="C41" s="31"/>
      <c r="D41" s="31"/>
      <c r="E41" s="31"/>
      <c r="F41" s="24"/>
      <c r="G41" s="24"/>
    </row>
    <row r="42" spans="1:253" s="41" customFormat="1" ht="13.5" customHeight="1" x14ac:dyDescent="0.2">
      <c r="A42" s="18" t="s">
        <v>28</v>
      </c>
      <c r="B42" s="2"/>
      <c r="C42" s="31"/>
      <c r="D42" s="31"/>
      <c r="E42" s="31"/>
      <c r="F42" s="35" t="str">
        <f>IFERROR(VLOOKUP($A$4,'Data for Website'!$A$7:$AY$17,'Data for Website'!U1,0),"")</f>
        <v/>
      </c>
      <c r="G42" s="35"/>
    </row>
    <row r="43" spans="1:253" s="41" customFormat="1" ht="13.5" customHeight="1" x14ac:dyDescent="0.2">
      <c r="A43" s="18"/>
      <c r="B43" s="2"/>
      <c r="C43" s="39"/>
      <c r="D43" s="39"/>
      <c r="E43" s="39"/>
      <c r="F43" s="42"/>
      <c r="G43" s="24"/>
    </row>
    <row r="44" spans="1:253" s="41" customFormat="1" ht="13.5" customHeight="1" x14ac:dyDescent="0.2">
      <c r="A44" s="18" t="s">
        <v>125</v>
      </c>
      <c r="B44" s="43"/>
      <c r="C44" s="44"/>
      <c r="D44" s="44"/>
      <c r="E44" s="44"/>
      <c r="F44" s="45">
        <f>SUM(F30:F42)+F18</f>
        <v>0</v>
      </c>
      <c r="G44" s="45"/>
      <c r="H44" s="46"/>
      <c r="I44" s="46"/>
      <c r="J44" s="46"/>
      <c r="K44" s="47"/>
      <c r="L44" s="48"/>
      <c r="M44" s="46"/>
      <c r="N44" s="46"/>
      <c r="O44" s="46"/>
      <c r="P44" s="47"/>
      <c r="Q44" s="48"/>
      <c r="R44" s="46"/>
      <c r="S44" s="46"/>
      <c r="T44" s="46"/>
      <c r="U44" s="49"/>
      <c r="V44" s="47"/>
      <c r="W44" s="48"/>
      <c r="X44" s="46"/>
      <c r="Y44" s="46"/>
      <c r="Z44" s="46"/>
      <c r="AA44" s="49"/>
      <c r="AB44" s="47"/>
      <c r="AC44" s="48"/>
      <c r="AD44" s="46"/>
      <c r="AE44" s="46"/>
      <c r="AF44" s="46"/>
      <c r="AG44" s="49"/>
      <c r="AH44" s="47"/>
      <c r="AI44" s="48"/>
      <c r="AJ44" s="46"/>
      <c r="AK44" s="46"/>
      <c r="AL44" s="46"/>
      <c r="AM44" s="49"/>
      <c r="AN44" s="47"/>
      <c r="AO44" s="48"/>
      <c r="AP44" s="46"/>
      <c r="AQ44" s="46"/>
      <c r="AR44" s="46"/>
      <c r="AS44" s="49"/>
      <c r="AT44" s="47"/>
      <c r="AU44" s="48"/>
      <c r="AV44" s="46"/>
      <c r="AW44" s="46"/>
      <c r="AX44" s="46"/>
      <c r="AY44" s="49"/>
      <c r="AZ44" s="47"/>
      <c r="BA44" s="48"/>
      <c r="BB44" s="46"/>
      <c r="BC44" s="46"/>
      <c r="BD44" s="46"/>
      <c r="BE44" s="49"/>
      <c r="BF44" s="47"/>
      <c r="BG44" s="48"/>
      <c r="BH44" s="46"/>
      <c r="BI44" s="46"/>
      <c r="BJ44" s="46"/>
      <c r="BK44" s="49"/>
      <c r="BL44" s="47"/>
      <c r="BM44" s="48"/>
      <c r="BN44" s="46"/>
      <c r="BO44" s="46"/>
      <c r="BP44" s="46"/>
      <c r="BQ44" s="49"/>
      <c r="BR44" s="47"/>
      <c r="BS44" s="48"/>
      <c r="BT44" s="46"/>
      <c r="BU44" s="46"/>
      <c r="BV44" s="46"/>
      <c r="BW44" s="49"/>
      <c r="BX44" s="47"/>
      <c r="BY44" s="48"/>
      <c r="BZ44" s="46"/>
      <c r="CA44" s="46"/>
      <c r="CB44" s="46"/>
      <c r="CC44" s="49"/>
      <c r="CD44" s="47"/>
      <c r="CE44" s="48"/>
      <c r="CF44" s="46"/>
      <c r="CG44" s="46"/>
      <c r="CH44" s="46"/>
      <c r="CI44" s="49"/>
      <c r="CJ44" s="47"/>
      <c r="CK44" s="48"/>
      <c r="CL44" s="46"/>
      <c r="CM44" s="46"/>
      <c r="CN44" s="46"/>
      <c r="CO44" s="49"/>
      <c r="CP44" s="47"/>
      <c r="CQ44" s="48"/>
      <c r="CR44" s="46"/>
      <c r="CS44" s="46"/>
      <c r="CT44" s="46"/>
      <c r="CU44" s="49"/>
      <c r="CV44" s="47"/>
      <c r="CW44" s="48"/>
      <c r="CX44" s="46"/>
      <c r="CY44" s="46"/>
      <c r="CZ44" s="46"/>
      <c r="DA44" s="49"/>
      <c r="DB44" s="47"/>
      <c r="DC44" s="48"/>
      <c r="DD44" s="46"/>
      <c r="DE44" s="46"/>
      <c r="DF44" s="46"/>
      <c r="DG44" s="49"/>
      <c r="DH44" s="47"/>
      <c r="DI44" s="48"/>
      <c r="DJ44" s="46"/>
      <c r="DK44" s="46"/>
      <c r="DL44" s="46"/>
      <c r="DM44" s="49"/>
      <c r="DN44" s="47"/>
      <c r="DO44" s="48"/>
      <c r="DP44" s="46"/>
      <c r="DQ44" s="46"/>
      <c r="DR44" s="46"/>
      <c r="DS44" s="49"/>
      <c r="DT44" s="47"/>
      <c r="DU44" s="48"/>
      <c r="DV44" s="46"/>
      <c r="DW44" s="46"/>
      <c r="DX44" s="46"/>
      <c r="DY44" s="49"/>
      <c r="DZ44" s="47"/>
      <c r="EA44" s="48"/>
      <c r="EB44" s="46"/>
      <c r="EC44" s="46"/>
      <c r="ED44" s="46"/>
      <c r="EE44" s="49"/>
      <c r="EF44" s="47"/>
      <c r="EG44" s="48"/>
      <c r="EH44" s="46"/>
      <c r="EI44" s="46"/>
      <c r="EJ44" s="46"/>
      <c r="EK44" s="49"/>
      <c r="EL44" s="47"/>
      <c r="EM44" s="48"/>
      <c r="EN44" s="46"/>
      <c r="EO44" s="46"/>
      <c r="EP44" s="46"/>
      <c r="EQ44" s="49"/>
      <c r="ER44" s="47"/>
      <c r="ES44" s="48"/>
      <c r="ET44" s="46"/>
      <c r="EU44" s="46"/>
      <c r="EV44" s="46"/>
      <c r="EW44" s="49"/>
      <c r="EX44" s="47"/>
      <c r="EY44" s="48"/>
      <c r="EZ44" s="46"/>
      <c r="FA44" s="46"/>
      <c r="FB44" s="46"/>
      <c r="FC44" s="49"/>
      <c r="FD44" s="47"/>
      <c r="FE44" s="48"/>
      <c r="FF44" s="46"/>
      <c r="FG44" s="46"/>
      <c r="FH44" s="46"/>
      <c r="FI44" s="49"/>
      <c r="FJ44" s="47"/>
      <c r="FK44" s="48"/>
      <c r="FL44" s="46"/>
      <c r="FM44" s="46"/>
      <c r="FN44" s="46"/>
      <c r="FO44" s="49"/>
      <c r="FP44" s="47"/>
      <c r="FQ44" s="48"/>
      <c r="FR44" s="46"/>
      <c r="FS44" s="46"/>
      <c r="FT44" s="46"/>
      <c r="FU44" s="49"/>
      <c r="FV44" s="47"/>
      <c r="FW44" s="48"/>
      <c r="FX44" s="46"/>
      <c r="FY44" s="46"/>
      <c r="FZ44" s="46"/>
      <c r="GA44" s="49"/>
      <c r="GB44" s="47"/>
      <c r="GC44" s="48"/>
      <c r="GD44" s="46"/>
      <c r="GE44" s="46"/>
      <c r="GF44" s="46"/>
      <c r="GG44" s="49"/>
      <c r="GH44" s="47"/>
      <c r="GI44" s="48"/>
      <c r="GJ44" s="46"/>
      <c r="GK44" s="46"/>
      <c r="GL44" s="46"/>
      <c r="GM44" s="49"/>
      <c r="GN44" s="47"/>
      <c r="GO44" s="48"/>
      <c r="GP44" s="46"/>
      <c r="GQ44" s="46"/>
      <c r="GR44" s="46"/>
      <c r="GS44" s="49"/>
      <c r="GT44" s="47"/>
      <c r="GU44" s="48"/>
      <c r="GV44" s="46"/>
      <c r="GW44" s="46"/>
      <c r="GX44" s="46"/>
      <c r="GY44" s="49"/>
      <c r="GZ44" s="47"/>
      <c r="HA44" s="48"/>
      <c r="HB44" s="46"/>
      <c r="HC44" s="46"/>
      <c r="HD44" s="46"/>
      <c r="HE44" s="49"/>
      <c r="HF44" s="47"/>
      <c r="HG44" s="48"/>
      <c r="HH44" s="46"/>
      <c r="HI44" s="46"/>
      <c r="HJ44" s="46"/>
      <c r="HK44" s="49"/>
      <c r="HL44" s="47"/>
      <c r="HM44" s="48"/>
      <c r="HN44" s="46"/>
      <c r="HO44" s="46"/>
      <c r="HP44" s="46"/>
      <c r="HQ44" s="49"/>
      <c r="HR44" s="47"/>
      <c r="HS44" s="48"/>
      <c r="HT44" s="46"/>
      <c r="HU44" s="46"/>
      <c r="HV44" s="46"/>
      <c r="HW44" s="49"/>
      <c r="HX44" s="47"/>
      <c r="HY44" s="48"/>
      <c r="HZ44" s="46"/>
      <c r="IA44" s="46"/>
      <c r="IB44" s="46"/>
      <c r="IC44" s="49"/>
      <c r="ID44" s="47"/>
      <c r="IE44" s="48"/>
      <c r="IF44" s="46"/>
      <c r="IG44" s="46"/>
      <c r="IH44" s="46"/>
      <c r="II44" s="49"/>
      <c r="IJ44" s="47"/>
      <c r="IK44" s="48"/>
      <c r="IL44" s="46"/>
      <c r="IM44" s="46"/>
      <c r="IN44" s="46"/>
      <c r="IO44" s="49"/>
      <c r="IP44" s="47"/>
      <c r="IQ44" s="48"/>
      <c r="IR44" s="46"/>
      <c r="IS44" s="46"/>
    </row>
    <row r="45" spans="1:253" ht="3" customHeight="1" x14ac:dyDescent="0.2">
      <c r="A45" s="9"/>
      <c r="B45" s="2"/>
      <c r="C45" s="39"/>
      <c r="D45" s="39"/>
      <c r="E45" s="39"/>
      <c r="F45" s="24"/>
      <c r="G45" s="24"/>
      <c r="H45" s="50"/>
      <c r="I45" s="50"/>
      <c r="J45" s="50"/>
      <c r="K45" s="51"/>
      <c r="L45" s="41"/>
      <c r="M45" s="50"/>
      <c r="N45" s="50"/>
      <c r="O45" s="50"/>
      <c r="P45" s="51"/>
      <c r="Q45" s="41"/>
      <c r="R45" s="50"/>
      <c r="S45" s="50"/>
      <c r="T45" s="50"/>
      <c r="U45" s="52"/>
      <c r="V45" s="51"/>
      <c r="W45" s="41"/>
      <c r="X45" s="50"/>
      <c r="Y45" s="50"/>
      <c r="Z45" s="50"/>
      <c r="AA45" s="52"/>
      <c r="AB45" s="51"/>
      <c r="AC45" s="41"/>
      <c r="AD45" s="50"/>
      <c r="AE45" s="50"/>
      <c r="AF45" s="50"/>
      <c r="AG45" s="52"/>
      <c r="AH45" s="51"/>
      <c r="AI45" s="41"/>
      <c r="AJ45" s="50"/>
      <c r="AK45" s="50"/>
      <c r="AL45" s="50"/>
      <c r="AM45" s="52"/>
      <c r="AN45" s="51"/>
      <c r="AO45" s="41"/>
      <c r="AP45" s="50"/>
      <c r="AQ45" s="50"/>
      <c r="AR45" s="50"/>
      <c r="AS45" s="52"/>
      <c r="AT45" s="51"/>
      <c r="AU45" s="41"/>
      <c r="AV45" s="50"/>
      <c r="AW45" s="50"/>
      <c r="AX45" s="50"/>
      <c r="AY45" s="52"/>
      <c r="AZ45" s="51"/>
      <c r="BA45" s="41"/>
      <c r="BB45" s="50"/>
      <c r="BC45" s="50"/>
      <c r="BD45" s="50"/>
      <c r="BE45" s="52"/>
      <c r="BF45" s="51"/>
      <c r="BG45" s="41"/>
      <c r="BH45" s="50"/>
      <c r="BI45" s="50"/>
      <c r="BJ45" s="50"/>
      <c r="BK45" s="52"/>
      <c r="BL45" s="51"/>
      <c r="BM45" s="41"/>
      <c r="BN45" s="50"/>
      <c r="BO45" s="50"/>
      <c r="BP45" s="50"/>
      <c r="BQ45" s="52"/>
      <c r="BR45" s="51"/>
      <c r="BS45" s="41"/>
      <c r="BT45" s="50"/>
      <c r="BU45" s="50"/>
      <c r="BV45" s="50"/>
      <c r="BW45" s="52"/>
      <c r="BX45" s="51"/>
      <c r="BY45" s="41"/>
      <c r="BZ45" s="50"/>
      <c r="CA45" s="50"/>
      <c r="CB45" s="50"/>
      <c r="CC45" s="52"/>
      <c r="CD45" s="51"/>
      <c r="CE45" s="41"/>
      <c r="CF45" s="50"/>
      <c r="CG45" s="50"/>
      <c r="CH45" s="50"/>
      <c r="CI45" s="52"/>
      <c r="CJ45" s="51"/>
      <c r="CK45" s="41"/>
      <c r="CL45" s="50"/>
      <c r="CM45" s="50"/>
      <c r="CN45" s="50"/>
      <c r="CO45" s="52"/>
      <c r="CP45" s="51"/>
      <c r="CQ45" s="41"/>
      <c r="CR45" s="50"/>
      <c r="CS45" s="50"/>
      <c r="CT45" s="50"/>
      <c r="CU45" s="52"/>
      <c r="CV45" s="51"/>
      <c r="CW45" s="41"/>
      <c r="CX45" s="50"/>
      <c r="CY45" s="50"/>
      <c r="CZ45" s="50"/>
      <c r="DA45" s="52"/>
      <c r="DB45" s="51"/>
      <c r="DC45" s="41"/>
      <c r="DD45" s="50"/>
      <c r="DE45" s="50"/>
      <c r="DF45" s="50"/>
      <c r="DG45" s="52"/>
      <c r="DH45" s="51"/>
      <c r="DI45" s="41"/>
      <c r="DJ45" s="50"/>
      <c r="DK45" s="50"/>
      <c r="DL45" s="50"/>
      <c r="DM45" s="52"/>
      <c r="DN45" s="51"/>
      <c r="DO45" s="41"/>
      <c r="DP45" s="50"/>
      <c r="DQ45" s="50"/>
      <c r="DR45" s="50"/>
      <c r="DS45" s="52"/>
      <c r="DT45" s="51"/>
      <c r="DU45" s="41"/>
      <c r="DV45" s="50"/>
      <c r="DW45" s="50"/>
      <c r="DX45" s="50"/>
      <c r="DY45" s="52"/>
      <c r="DZ45" s="51"/>
      <c r="EA45" s="41"/>
      <c r="EB45" s="50"/>
      <c r="EC45" s="50"/>
      <c r="ED45" s="50"/>
      <c r="EE45" s="52"/>
      <c r="EF45" s="51"/>
      <c r="EG45" s="41"/>
      <c r="EH45" s="50"/>
      <c r="EI45" s="50"/>
      <c r="EJ45" s="50"/>
      <c r="EK45" s="52"/>
      <c r="EL45" s="51"/>
      <c r="EM45" s="41"/>
      <c r="EN45" s="50"/>
      <c r="EO45" s="50"/>
      <c r="EP45" s="50"/>
      <c r="EQ45" s="52"/>
      <c r="ER45" s="51"/>
      <c r="ES45" s="41"/>
      <c r="ET45" s="50"/>
      <c r="EU45" s="50"/>
      <c r="EV45" s="50"/>
      <c r="EW45" s="52"/>
      <c r="EX45" s="51"/>
      <c r="EY45" s="41"/>
      <c r="EZ45" s="50"/>
      <c r="FA45" s="50"/>
      <c r="FB45" s="50"/>
      <c r="FC45" s="52"/>
      <c r="FD45" s="51"/>
      <c r="FE45" s="41"/>
      <c r="FF45" s="50"/>
      <c r="FG45" s="50"/>
      <c r="FH45" s="50"/>
      <c r="FI45" s="52"/>
      <c r="FJ45" s="51"/>
      <c r="FK45" s="41"/>
      <c r="FL45" s="50"/>
      <c r="FM45" s="50"/>
      <c r="FN45" s="50"/>
      <c r="FO45" s="52"/>
      <c r="FP45" s="51"/>
      <c r="FQ45" s="41"/>
      <c r="FR45" s="50"/>
      <c r="FS45" s="50"/>
      <c r="FT45" s="50"/>
      <c r="FU45" s="52"/>
      <c r="FV45" s="51"/>
      <c r="FW45" s="41"/>
      <c r="FX45" s="50"/>
      <c r="FY45" s="50"/>
      <c r="FZ45" s="50"/>
      <c r="GA45" s="52"/>
      <c r="GB45" s="51"/>
      <c r="GC45" s="41"/>
      <c r="GD45" s="50"/>
      <c r="GE45" s="50"/>
      <c r="GF45" s="50"/>
      <c r="GG45" s="52"/>
      <c r="GH45" s="51"/>
      <c r="GI45" s="41"/>
      <c r="GJ45" s="50"/>
      <c r="GK45" s="50"/>
      <c r="GL45" s="50"/>
      <c r="GM45" s="52"/>
      <c r="GN45" s="51"/>
      <c r="GO45" s="41"/>
      <c r="GP45" s="50"/>
      <c r="GQ45" s="50"/>
      <c r="GR45" s="50"/>
      <c r="GS45" s="52"/>
      <c r="GT45" s="51"/>
      <c r="GU45" s="41"/>
      <c r="GV45" s="50"/>
      <c r="GW45" s="50"/>
      <c r="GX45" s="50"/>
      <c r="GY45" s="52"/>
      <c r="GZ45" s="51"/>
      <c r="HA45" s="41"/>
      <c r="HB45" s="50"/>
      <c r="HC45" s="50"/>
      <c r="HD45" s="50"/>
      <c r="HE45" s="52"/>
      <c r="HF45" s="51"/>
      <c r="HG45" s="41"/>
      <c r="HH45" s="50"/>
      <c r="HI45" s="50"/>
      <c r="HJ45" s="50"/>
      <c r="HK45" s="52"/>
      <c r="HL45" s="51"/>
      <c r="HM45" s="41"/>
      <c r="HN45" s="50"/>
      <c r="HO45" s="50"/>
      <c r="HP45" s="50"/>
      <c r="HQ45" s="52"/>
      <c r="HR45" s="51"/>
      <c r="HS45" s="41"/>
      <c r="HT45" s="50"/>
      <c r="HU45" s="50"/>
      <c r="HV45" s="50"/>
      <c r="HW45" s="52"/>
      <c r="HX45" s="51"/>
      <c r="HY45" s="41"/>
      <c r="HZ45" s="50"/>
      <c r="IA45" s="50"/>
      <c r="IB45" s="50"/>
      <c r="IC45" s="52"/>
      <c r="ID45" s="51"/>
      <c r="IE45" s="41"/>
      <c r="IF45" s="50"/>
      <c r="IG45" s="50"/>
      <c r="IH45" s="50"/>
      <c r="II45" s="52"/>
      <c r="IJ45" s="51"/>
      <c r="IK45" s="41"/>
      <c r="IL45" s="50"/>
      <c r="IM45" s="50"/>
      <c r="IN45" s="50"/>
      <c r="IO45" s="52"/>
      <c r="IP45" s="51"/>
      <c r="IQ45" s="41"/>
      <c r="IR45" s="50"/>
      <c r="IS45" s="50"/>
    </row>
    <row r="46" spans="1:253" ht="13.5" customHeight="1" x14ac:dyDescent="0.2">
      <c r="A46" s="2"/>
      <c r="B46" s="2" t="s">
        <v>29</v>
      </c>
      <c r="C46" s="53"/>
      <c r="D46" s="53"/>
      <c r="E46" s="53"/>
      <c r="F46" s="54" t="str">
        <f>IFERROR(IF(VLOOKUP($A$4,'Data for Website'!$A$7:$Y$17,'Data for Website'!Y$1,0)&gt;0,VLOOKUP($A$4,'Data for Website'!$A$7:$Y$17,'Data for Website'!Y$1,0),"-"),"")</f>
        <v/>
      </c>
      <c r="G46" s="54"/>
      <c r="H46" s="55"/>
      <c r="I46" s="55"/>
      <c r="J46" s="55"/>
      <c r="K46" s="41"/>
      <c r="L46" s="41"/>
      <c r="M46" s="55"/>
      <c r="N46" s="55"/>
      <c r="O46" s="55"/>
      <c r="P46" s="41"/>
      <c r="Q46" s="41"/>
      <c r="R46" s="55"/>
      <c r="S46" s="55"/>
      <c r="T46" s="55"/>
      <c r="U46" s="52"/>
      <c r="V46" s="41"/>
      <c r="W46" s="41"/>
      <c r="X46" s="55"/>
      <c r="Y46" s="55"/>
      <c r="Z46" s="55"/>
      <c r="AA46" s="52"/>
      <c r="AB46" s="41"/>
      <c r="AC46" s="41"/>
      <c r="AD46" s="55"/>
      <c r="AE46" s="55"/>
      <c r="AF46" s="55"/>
      <c r="AG46" s="52"/>
      <c r="AH46" s="41"/>
      <c r="AI46" s="41"/>
      <c r="AJ46" s="55"/>
      <c r="AK46" s="55"/>
      <c r="AL46" s="55"/>
      <c r="AM46" s="52"/>
      <c r="AN46" s="41"/>
      <c r="AO46" s="41"/>
      <c r="AP46" s="55"/>
      <c r="AQ46" s="55"/>
      <c r="AR46" s="55"/>
      <c r="AS46" s="52"/>
      <c r="AT46" s="41"/>
      <c r="AU46" s="41"/>
      <c r="AV46" s="55"/>
      <c r="AW46" s="55"/>
      <c r="AX46" s="55"/>
      <c r="AY46" s="52"/>
      <c r="AZ46" s="41"/>
      <c r="BA46" s="41"/>
      <c r="BB46" s="55"/>
      <c r="BC46" s="55"/>
      <c r="BD46" s="55"/>
      <c r="BE46" s="52"/>
      <c r="BF46" s="41"/>
      <c r="BG46" s="41"/>
      <c r="BH46" s="55"/>
      <c r="BI46" s="55"/>
      <c r="BJ46" s="55"/>
      <c r="BK46" s="52"/>
      <c r="BL46" s="41"/>
      <c r="BM46" s="41"/>
      <c r="BN46" s="55"/>
      <c r="BO46" s="55"/>
      <c r="BP46" s="55"/>
      <c r="BQ46" s="52"/>
      <c r="BR46" s="41"/>
      <c r="BS46" s="41"/>
      <c r="BT46" s="55"/>
      <c r="BU46" s="55"/>
      <c r="BV46" s="55"/>
      <c r="BW46" s="52"/>
      <c r="BX46" s="41"/>
      <c r="BY46" s="41"/>
      <c r="BZ46" s="55"/>
      <c r="CA46" s="55"/>
      <c r="CB46" s="55"/>
      <c r="CC46" s="52"/>
      <c r="CD46" s="41"/>
      <c r="CE46" s="41"/>
      <c r="CF46" s="55"/>
      <c r="CG46" s="55"/>
      <c r="CH46" s="55"/>
      <c r="CI46" s="52"/>
      <c r="CJ46" s="41"/>
      <c r="CK46" s="41"/>
      <c r="CL46" s="55"/>
      <c r="CM46" s="55"/>
      <c r="CN46" s="55"/>
      <c r="CO46" s="52"/>
      <c r="CP46" s="41"/>
      <c r="CQ46" s="41"/>
      <c r="CR46" s="55"/>
      <c r="CS46" s="55"/>
      <c r="CT46" s="55"/>
      <c r="CU46" s="52"/>
      <c r="CV46" s="41"/>
      <c r="CW46" s="41"/>
      <c r="CX46" s="55"/>
      <c r="CY46" s="55"/>
      <c r="CZ46" s="55"/>
      <c r="DA46" s="52"/>
      <c r="DB46" s="41"/>
      <c r="DC46" s="41"/>
      <c r="DD46" s="55"/>
      <c r="DE46" s="55"/>
      <c r="DF46" s="55"/>
      <c r="DG46" s="52"/>
      <c r="DH46" s="41"/>
      <c r="DI46" s="41"/>
      <c r="DJ46" s="55"/>
      <c r="DK46" s="55"/>
      <c r="DL46" s="55"/>
      <c r="DM46" s="52"/>
      <c r="DN46" s="41"/>
      <c r="DO46" s="41"/>
      <c r="DP46" s="55"/>
      <c r="DQ46" s="55"/>
      <c r="DR46" s="55"/>
      <c r="DS46" s="52"/>
      <c r="DT46" s="41"/>
      <c r="DU46" s="41"/>
      <c r="DV46" s="55"/>
      <c r="DW46" s="55"/>
      <c r="DX46" s="55"/>
      <c r="DY46" s="52"/>
      <c r="DZ46" s="41"/>
      <c r="EA46" s="41"/>
      <c r="EB46" s="55"/>
      <c r="EC46" s="55"/>
      <c r="ED46" s="55"/>
      <c r="EE46" s="52"/>
      <c r="EF46" s="41"/>
      <c r="EG46" s="41"/>
      <c r="EH46" s="55"/>
      <c r="EI46" s="55"/>
      <c r="EJ46" s="55"/>
      <c r="EK46" s="52"/>
      <c r="EL46" s="41"/>
      <c r="EM46" s="41"/>
      <c r="EN46" s="55"/>
      <c r="EO46" s="55"/>
      <c r="EP46" s="55"/>
      <c r="EQ46" s="52"/>
      <c r="ER46" s="41"/>
      <c r="ES46" s="41"/>
      <c r="ET46" s="55"/>
      <c r="EU46" s="55"/>
      <c r="EV46" s="55"/>
      <c r="EW46" s="52"/>
      <c r="EX46" s="41"/>
      <c r="EY46" s="41"/>
      <c r="EZ46" s="55"/>
      <c r="FA46" s="55"/>
      <c r="FB46" s="55"/>
      <c r="FC46" s="52"/>
      <c r="FD46" s="41"/>
      <c r="FE46" s="41"/>
      <c r="FF46" s="55"/>
      <c r="FG46" s="55"/>
      <c r="FH46" s="55"/>
      <c r="FI46" s="52"/>
      <c r="FJ46" s="41"/>
      <c r="FK46" s="41"/>
      <c r="FL46" s="55"/>
      <c r="FM46" s="55"/>
      <c r="FN46" s="55"/>
      <c r="FO46" s="52"/>
      <c r="FP46" s="41"/>
      <c r="FQ46" s="41"/>
      <c r="FR46" s="55"/>
      <c r="FS46" s="55"/>
      <c r="FT46" s="55"/>
      <c r="FU46" s="52"/>
      <c r="FV46" s="41"/>
      <c r="FW46" s="41"/>
      <c r="FX46" s="55"/>
      <c r="FY46" s="55"/>
      <c r="FZ46" s="55"/>
      <c r="GA46" s="52"/>
      <c r="GB46" s="41"/>
      <c r="GC46" s="41"/>
      <c r="GD46" s="55"/>
      <c r="GE46" s="55"/>
      <c r="GF46" s="55"/>
      <c r="GG46" s="52"/>
      <c r="GH46" s="41"/>
      <c r="GI46" s="41"/>
      <c r="GJ46" s="55"/>
      <c r="GK46" s="55"/>
      <c r="GL46" s="55"/>
      <c r="GM46" s="52"/>
      <c r="GN46" s="41"/>
      <c r="GO46" s="41"/>
      <c r="GP46" s="55"/>
      <c r="GQ46" s="55"/>
      <c r="GR46" s="55"/>
      <c r="GS46" s="52"/>
      <c r="GT46" s="41"/>
      <c r="GU46" s="41"/>
      <c r="GV46" s="55"/>
      <c r="GW46" s="55"/>
      <c r="GX46" s="55"/>
      <c r="GY46" s="52"/>
      <c r="GZ46" s="41"/>
      <c r="HA46" s="41"/>
      <c r="HB46" s="55"/>
      <c r="HC46" s="55"/>
      <c r="HD46" s="55"/>
      <c r="HE46" s="52"/>
      <c r="HF46" s="41"/>
      <c r="HG46" s="41"/>
      <c r="HH46" s="55"/>
      <c r="HI46" s="55"/>
      <c r="HJ46" s="55"/>
      <c r="HK46" s="52"/>
      <c r="HL46" s="41"/>
      <c r="HM46" s="41"/>
      <c r="HN46" s="55"/>
      <c r="HO46" s="55"/>
      <c r="HP46" s="55"/>
      <c r="HQ46" s="52"/>
      <c r="HR46" s="41"/>
      <c r="HS46" s="41"/>
      <c r="HT46" s="55"/>
      <c r="HU46" s="55"/>
      <c r="HV46" s="55"/>
      <c r="HW46" s="52"/>
      <c r="HX46" s="41"/>
      <c r="HY46" s="41"/>
      <c r="HZ46" s="55"/>
      <c r="IA46" s="55"/>
      <c r="IB46" s="55"/>
      <c r="IC46" s="52"/>
      <c r="ID46" s="41"/>
      <c r="IE46" s="41"/>
      <c r="IF46" s="55"/>
      <c r="IG46" s="55"/>
      <c r="IH46" s="55"/>
      <c r="II46" s="52"/>
      <c r="IJ46" s="41"/>
      <c r="IK46" s="41"/>
      <c r="IL46" s="55"/>
      <c r="IM46" s="55"/>
      <c r="IN46" s="55"/>
      <c r="IO46" s="52"/>
      <c r="IP46" s="41"/>
      <c r="IQ46" s="41"/>
      <c r="IR46" s="55"/>
      <c r="IS46" s="55"/>
    </row>
    <row r="47" spans="1:253" ht="13.5" customHeight="1" x14ac:dyDescent="0.2">
      <c r="A47" s="2"/>
      <c r="B47" s="2" t="s">
        <v>30</v>
      </c>
      <c r="C47" s="53"/>
      <c r="D47" s="53"/>
      <c r="E47" s="53"/>
      <c r="F47" s="54" t="str">
        <f>IFERROR(IF(VLOOKUP($A$4,'Data for Website'!$A$7:$Y$17,'Data for Website'!Y$1,0)&lt;0,VLOOKUP($A$4,'Data for Website'!$A$7:$Y$17,'Data for Website'!Y$1,0),"-"),"")</f>
        <v/>
      </c>
      <c r="G47" s="54"/>
      <c r="H47" s="55"/>
      <c r="I47" s="55"/>
      <c r="J47" s="55"/>
      <c r="K47" s="41"/>
      <c r="L47" s="41"/>
      <c r="M47" s="55"/>
      <c r="N47" s="55"/>
      <c r="O47" s="55"/>
      <c r="P47" s="41"/>
      <c r="Q47" s="41"/>
      <c r="R47" s="55"/>
      <c r="S47" s="55"/>
      <c r="T47" s="55"/>
      <c r="U47" s="52"/>
      <c r="V47" s="41"/>
      <c r="W47" s="41"/>
      <c r="X47" s="55"/>
      <c r="Y47" s="55"/>
      <c r="Z47" s="55"/>
      <c r="AA47" s="52"/>
      <c r="AB47" s="41"/>
      <c r="AC47" s="41"/>
      <c r="AD47" s="55"/>
      <c r="AE47" s="55"/>
      <c r="AF47" s="55"/>
      <c r="AG47" s="52"/>
      <c r="AH47" s="41"/>
      <c r="AI47" s="41"/>
      <c r="AJ47" s="55"/>
      <c r="AK47" s="55"/>
      <c r="AL47" s="55"/>
      <c r="AM47" s="52"/>
      <c r="AN47" s="41"/>
      <c r="AO47" s="41"/>
      <c r="AP47" s="55"/>
      <c r="AQ47" s="55"/>
      <c r="AR47" s="55"/>
      <c r="AS47" s="52"/>
      <c r="AT47" s="41"/>
      <c r="AU47" s="41"/>
      <c r="AV47" s="55"/>
      <c r="AW47" s="55"/>
      <c r="AX47" s="55"/>
      <c r="AY47" s="52"/>
      <c r="AZ47" s="41"/>
      <c r="BA47" s="41"/>
      <c r="BB47" s="55"/>
      <c r="BC47" s="55"/>
      <c r="BD47" s="55"/>
      <c r="BE47" s="52"/>
      <c r="BF47" s="41"/>
      <c r="BG47" s="41"/>
      <c r="BH47" s="55"/>
      <c r="BI47" s="55"/>
      <c r="BJ47" s="55"/>
      <c r="BK47" s="52"/>
      <c r="BL47" s="41"/>
      <c r="BM47" s="41"/>
      <c r="BN47" s="55"/>
      <c r="BO47" s="55"/>
      <c r="BP47" s="55"/>
      <c r="BQ47" s="52"/>
      <c r="BR47" s="41"/>
      <c r="BS47" s="41"/>
      <c r="BT47" s="55"/>
      <c r="BU47" s="55"/>
      <c r="BV47" s="55"/>
      <c r="BW47" s="52"/>
      <c r="BX47" s="41"/>
      <c r="BY47" s="41"/>
      <c r="BZ47" s="55"/>
      <c r="CA47" s="55"/>
      <c r="CB47" s="55"/>
      <c r="CC47" s="52"/>
      <c r="CD47" s="41"/>
      <c r="CE47" s="41"/>
      <c r="CF47" s="55"/>
      <c r="CG47" s="55"/>
      <c r="CH47" s="55"/>
      <c r="CI47" s="52"/>
      <c r="CJ47" s="41"/>
      <c r="CK47" s="41"/>
      <c r="CL47" s="55"/>
      <c r="CM47" s="55"/>
      <c r="CN47" s="55"/>
      <c r="CO47" s="52"/>
      <c r="CP47" s="41"/>
      <c r="CQ47" s="41"/>
      <c r="CR47" s="55"/>
      <c r="CS47" s="55"/>
      <c r="CT47" s="55"/>
      <c r="CU47" s="52"/>
      <c r="CV47" s="41"/>
      <c r="CW47" s="41"/>
      <c r="CX47" s="55"/>
      <c r="CY47" s="55"/>
      <c r="CZ47" s="55"/>
      <c r="DA47" s="52"/>
      <c r="DB47" s="41"/>
      <c r="DC47" s="41"/>
      <c r="DD47" s="55"/>
      <c r="DE47" s="55"/>
      <c r="DF47" s="55"/>
      <c r="DG47" s="52"/>
      <c r="DH47" s="41"/>
      <c r="DI47" s="41"/>
      <c r="DJ47" s="55"/>
      <c r="DK47" s="55"/>
      <c r="DL47" s="55"/>
      <c r="DM47" s="52"/>
      <c r="DN47" s="41"/>
      <c r="DO47" s="41"/>
      <c r="DP47" s="55"/>
      <c r="DQ47" s="55"/>
      <c r="DR47" s="55"/>
      <c r="DS47" s="52"/>
      <c r="DT47" s="41"/>
      <c r="DU47" s="41"/>
      <c r="DV47" s="55"/>
      <c r="DW47" s="55"/>
      <c r="DX47" s="55"/>
      <c r="DY47" s="52"/>
      <c r="DZ47" s="41"/>
      <c r="EA47" s="41"/>
      <c r="EB47" s="55"/>
      <c r="EC47" s="55"/>
      <c r="ED47" s="55"/>
      <c r="EE47" s="52"/>
      <c r="EF47" s="41"/>
      <c r="EG47" s="41"/>
      <c r="EH47" s="55"/>
      <c r="EI47" s="55"/>
      <c r="EJ47" s="55"/>
      <c r="EK47" s="52"/>
      <c r="EL47" s="41"/>
      <c r="EM47" s="41"/>
      <c r="EN47" s="55"/>
      <c r="EO47" s="55"/>
      <c r="EP47" s="55"/>
      <c r="EQ47" s="52"/>
      <c r="ER47" s="41"/>
      <c r="ES47" s="41"/>
      <c r="ET47" s="55"/>
      <c r="EU47" s="55"/>
      <c r="EV47" s="55"/>
      <c r="EW47" s="52"/>
      <c r="EX47" s="41"/>
      <c r="EY47" s="41"/>
      <c r="EZ47" s="55"/>
      <c r="FA47" s="55"/>
      <c r="FB47" s="55"/>
      <c r="FC47" s="52"/>
      <c r="FD47" s="41"/>
      <c r="FE47" s="41"/>
      <c r="FF47" s="55"/>
      <c r="FG47" s="55"/>
      <c r="FH47" s="55"/>
      <c r="FI47" s="52"/>
      <c r="FJ47" s="41"/>
      <c r="FK47" s="41"/>
      <c r="FL47" s="55"/>
      <c r="FM47" s="55"/>
      <c r="FN47" s="55"/>
      <c r="FO47" s="52"/>
      <c r="FP47" s="41"/>
      <c r="FQ47" s="41"/>
      <c r="FR47" s="55"/>
      <c r="FS47" s="55"/>
      <c r="FT47" s="55"/>
      <c r="FU47" s="52"/>
      <c r="FV47" s="41"/>
      <c r="FW47" s="41"/>
      <c r="FX47" s="55"/>
      <c r="FY47" s="55"/>
      <c r="FZ47" s="55"/>
      <c r="GA47" s="52"/>
      <c r="GB47" s="41"/>
      <c r="GC47" s="41"/>
      <c r="GD47" s="55"/>
      <c r="GE47" s="55"/>
      <c r="GF47" s="55"/>
      <c r="GG47" s="52"/>
      <c r="GH47" s="41"/>
      <c r="GI47" s="41"/>
      <c r="GJ47" s="55"/>
      <c r="GK47" s="55"/>
      <c r="GL47" s="55"/>
      <c r="GM47" s="52"/>
      <c r="GN47" s="41"/>
      <c r="GO47" s="41"/>
      <c r="GP47" s="55"/>
      <c r="GQ47" s="55"/>
      <c r="GR47" s="55"/>
      <c r="GS47" s="52"/>
      <c r="GT47" s="41"/>
      <c r="GU47" s="41"/>
      <c r="GV47" s="55"/>
      <c r="GW47" s="55"/>
      <c r="GX47" s="55"/>
      <c r="GY47" s="52"/>
      <c r="GZ47" s="41"/>
      <c r="HA47" s="41"/>
      <c r="HB47" s="55"/>
      <c r="HC47" s="55"/>
      <c r="HD47" s="55"/>
      <c r="HE47" s="52"/>
      <c r="HF47" s="41"/>
      <c r="HG47" s="41"/>
      <c r="HH47" s="55"/>
      <c r="HI47" s="55"/>
      <c r="HJ47" s="55"/>
      <c r="HK47" s="52"/>
      <c r="HL47" s="41"/>
      <c r="HM47" s="41"/>
      <c r="HN47" s="55"/>
      <c r="HO47" s="55"/>
      <c r="HP47" s="55"/>
      <c r="HQ47" s="52"/>
      <c r="HR47" s="41"/>
      <c r="HS47" s="41"/>
      <c r="HT47" s="55"/>
      <c r="HU47" s="55"/>
      <c r="HV47" s="55"/>
      <c r="HW47" s="52"/>
      <c r="HX47" s="41"/>
      <c r="HY47" s="41"/>
      <c r="HZ47" s="55"/>
      <c r="IA47" s="55"/>
      <c r="IB47" s="55"/>
      <c r="IC47" s="52"/>
      <c r="ID47" s="41"/>
      <c r="IE47" s="41"/>
      <c r="IF47" s="55"/>
      <c r="IG47" s="55"/>
      <c r="IH47" s="55"/>
      <c r="II47" s="52"/>
      <c r="IJ47" s="41"/>
      <c r="IK47" s="41"/>
      <c r="IL47" s="55"/>
      <c r="IM47" s="55"/>
      <c r="IN47" s="55"/>
      <c r="IO47" s="52"/>
      <c r="IP47" s="41"/>
      <c r="IQ47" s="41"/>
      <c r="IR47" s="55"/>
      <c r="IS47" s="55"/>
    </row>
    <row r="48" spans="1:253" x14ac:dyDescent="0.2">
      <c r="A48" s="2"/>
      <c r="B48" s="56"/>
      <c r="C48" s="53"/>
      <c r="D48" s="53"/>
      <c r="E48" s="53"/>
      <c r="F48" s="57"/>
      <c r="G48" s="57"/>
      <c r="H48" s="55"/>
      <c r="I48" s="55"/>
      <c r="J48" s="55"/>
      <c r="K48" s="41"/>
      <c r="L48" s="58"/>
      <c r="M48" s="55"/>
      <c r="N48" s="55"/>
      <c r="O48" s="55"/>
      <c r="P48" s="41"/>
      <c r="Q48" s="58"/>
      <c r="R48" s="55"/>
      <c r="S48" s="55"/>
      <c r="T48" s="55"/>
      <c r="U48" s="59"/>
      <c r="V48" s="41"/>
      <c r="W48" s="58"/>
      <c r="X48" s="55"/>
      <c r="Y48" s="55"/>
      <c r="Z48" s="55"/>
      <c r="AA48" s="59"/>
      <c r="AB48" s="41"/>
      <c r="AC48" s="58"/>
      <c r="AD48" s="55"/>
      <c r="AE48" s="55"/>
      <c r="AF48" s="55"/>
      <c r="AG48" s="59"/>
      <c r="AH48" s="41"/>
      <c r="AI48" s="58"/>
      <c r="AJ48" s="55"/>
      <c r="AK48" s="55"/>
      <c r="AL48" s="55"/>
      <c r="AM48" s="59"/>
      <c r="AN48" s="41"/>
      <c r="AO48" s="58"/>
      <c r="AP48" s="55"/>
      <c r="AQ48" s="55"/>
      <c r="AR48" s="55"/>
      <c r="AS48" s="59"/>
      <c r="AT48" s="41"/>
      <c r="AU48" s="58"/>
      <c r="AV48" s="55"/>
      <c r="AW48" s="55"/>
      <c r="AX48" s="55"/>
      <c r="AY48" s="59"/>
      <c r="AZ48" s="41"/>
      <c r="BA48" s="58"/>
      <c r="BB48" s="55"/>
      <c r="BC48" s="55"/>
      <c r="BD48" s="55"/>
      <c r="BE48" s="59"/>
      <c r="BF48" s="41"/>
      <c r="BG48" s="58"/>
      <c r="BH48" s="55"/>
      <c r="BI48" s="55"/>
      <c r="BJ48" s="55"/>
      <c r="BK48" s="59"/>
      <c r="BL48" s="41"/>
      <c r="BM48" s="58"/>
      <c r="BN48" s="55"/>
      <c r="BO48" s="55"/>
      <c r="BP48" s="55"/>
      <c r="BQ48" s="59"/>
      <c r="BR48" s="41"/>
      <c r="BS48" s="58"/>
      <c r="BT48" s="55"/>
      <c r="BU48" s="55"/>
      <c r="BV48" s="55"/>
      <c r="BW48" s="59"/>
      <c r="BX48" s="41"/>
      <c r="BY48" s="58"/>
      <c r="BZ48" s="55"/>
      <c r="CA48" s="55"/>
      <c r="CB48" s="55"/>
      <c r="CC48" s="59"/>
      <c r="CD48" s="41"/>
      <c r="CE48" s="58"/>
      <c r="CF48" s="55"/>
      <c r="CG48" s="55"/>
      <c r="CH48" s="55"/>
      <c r="CI48" s="59"/>
      <c r="CJ48" s="41"/>
      <c r="CK48" s="58"/>
      <c r="CL48" s="55"/>
      <c r="CM48" s="55"/>
      <c r="CN48" s="55"/>
      <c r="CO48" s="59"/>
      <c r="CP48" s="41"/>
      <c r="CQ48" s="58"/>
      <c r="CR48" s="55"/>
      <c r="CS48" s="55"/>
      <c r="CT48" s="55"/>
      <c r="CU48" s="59"/>
      <c r="CV48" s="41"/>
      <c r="CW48" s="58"/>
      <c r="CX48" s="55"/>
      <c r="CY48" s="55"/>
      <c r="CZ48" s="55"/>
      <c r="DA48" s="59"/>
      <c r="DB48" s="41"/>
      <c r="DC48" s="58"/>
      <c r="DD48" s="55"/>
      <c r="DE48" s="55"/>
      <c r="DF48" s="55"/>
      <c r="DG48" s="59"/>
      <c r="DH48" s="41"/>
      <c r="DI48" s="58"/>
      <c r="DJ48" s="55"/>
      <c r="DK48" s="55"/>
      <c r="DL48" s="55"/>
      <c r="DM48" s="59"/>
      <c r="DN48" s="41"/>
      <c r="DO48" s="58"/>
      <c r="DP48" s="55"/>
      <c r="DQ48" s="55"/>
      <c r="DR48" s="55"/>
      <c r="DS48" s="59"/>
      <c r="DT48" s="41"/>
      <c r="DU48" s="58"/>
      <c r="DV48" s="55"/>
      <c r="DW48" s="55"/>
      <c r="DX48" s="55"/>
      <c r="DY48" s="59"/>
      <c r="DZ48" s="41"/>
      <c r="EA48" s="58"/>
      <c r="EB48" s="55"/>
      <c r="EC48" s="55"/>
      <c r="ED48" s="55"/>
      <c r="EE48" s="59"/>
      <c r="EF48" s="41"/>
      <c r="EG48" s="58"/>
      <c r="EH48" s="55"/>
      <c r="EI48" s="55"/>
      <c r="EJ48" s="55"/>
      <c r="EK48" s="59"/>
      <c r="EL48" s="41"/>
      <c r="EM48" s="58"/>
      <c r="EN48" s="55"/>
      <c r="EO48" s="55"/>
      <c r="EP48" s="55"/>
      <c r="EQ48" s="59"/>
      <c r="ER48" s="41"/>
      <c r="ES48" s="58"/>
      <c r="ET48" s="55"/>
      <c r="EU48" s="55"/>
      <c r="EV48" s="55"/>
      <c r="EW48" s="59"/>
      <c r="EX48" s="41"/>
      <c r="EY48" s="58"/>
      <c r="EZ48" s="55"/>
      <c r="FA48" s="55"/>
      <c r="FB48" s="55"/>
      <c r="FC48" s="59"/>
      <c r="FD48" s="41"/>
      <c r="FE48" s="58"/>
      <c r="FF48" s="55"/>
      <c r="FG48" s="55"/>
      <c r="FH48" s="55"/>
      <c r="FI48" s="59"/>
      <c r="FJ48" s="41"/>
      <c r="FK48" s="58"/>
      <c r="FL48" s="55"/>
      <c r="FM48" s="55"/>
      <c r="FN48" s="55"/>
      <c r="FO48" s="59"/>
      <c r="FP48" s="41"/>
      <c r="FQ48" s="58"/>
      <c r="FR48" s="55"/>
      <c r="FS48" s="55"/>
      <c r="FT48" s="55"/>
      <c r="FU48" s="59"/>
      <c r="FV48" s="41"/>
      <c r="FW48" s="58"/>
      <c r="FX48" s="55"/>
      <c r="FY48" s="55"/>
      <c r="FZ48" s="55"/>
      <c r="GA48" s="59"/>
      <c r="GB48" s="41"/>
      <c r="GC48" s="58"/>
      <c r="GD48" s="55"/>
      <c r="GE48" s="55"/>
      <c r="GF48" s="55"/>
      <c r="GG48" s="59"/>
      <c r="GH48" s="41"/>
      <c r="GI48" s="58"/>
      <c r="GJ48" s="55"/>
      <c r="GK48" s="55"/>
      <c r="GL48" s="55"/>
      <c r="GM48" s="59"/>
      <c r="GN48" s="41"/>
      <c r="GO48" s="58"/>
      <c r="GP48" s="55"/>
      <c r="GQ48" s="55"/>
      <c r="GR48" s="55"/>
      <c r="GS48" s="59"/>
      <c r="GT48" s="41"/>
      <c r="GU48" s="58"/>
      <c r="GV48" s="55"/>
      <c r="GW48" s="55"/>
      <c r="GX48" s="55"/>
      <c r="GY48" s="59"/>
      <c r="GZ48" s="41"/>
      <c r="HA48" s="58"/>
      <c r="HB48" s="55"/>
      <c r="HC48" s="55"/>
      <c r="HD48" s="55"/>
      <c r="HE48" s="59"/>
      <c r="HF48" s="41"/>
      <c r="HG48" s="58"/>
      <c r="HH48" s="55"/>
      <c r="HI48" s="55"/>
      <c r="HJ48" s="55"/>
      <c r="HK48" s="59"/>
      <c r="HL48" s="41"/>
      <c r="HM48" s="58"/>
      <c r="HN48" s="55"/>
      <c r="HO48" s="55"/>
      <c r="HP48" s="55"/>
      <c r="HQ48" s="59"/>
      <c r="HR48" s="41"/>
      <c r="HS48" s="58"/>
      <c r="HT48" s="55"/>
      <c r="HU48" s="55"/>
      <c r="HV48" s="55"/>
      <c r="HW48" s="59"/>
      <c r="HX48" s="41"/>
      <c r="HY48" s="58"/>
      <c r="HZ48" s="55"/>
      <c r="IA48" s="55"/>
      <c r="IB48" s="55"/>
      <c r="IC48" s="59"/>
      <c r="ID48" s="41"/>
      <c r="IE48" s="58"/>
      <c r="IF48" s="55"/>
      <c r="IG48" s="55"/>
      <c r="IH48" s="55"/>
      <c r="II48" s="59"/>
      <c r="IJ48" s="41"/>
      <c r="IK48" s="58"/>
      <c r="IL48" s="55"/>
      <c r="IM48" s="55"/>
      <c r="IN48" s="55"/>
      <c r="IO48" s="59"/>
      <c r="IP48" s="41"/>
      <c r="IQ48" s="58"/>
      <c r="IR48" s="55"/>
      <c r="IS48" s="55"/>
    </row>
    <row r="49" spans="1:253" s="118" customFormat="1" ht="13.5" customHeight="1" x14ac:dyDescent="0.2">
      <c r="A49" s="37" t="s">
        <v>126</v>
      </c>
      <c r="B49" s="112"/>
      <c r="C49" s="113"/>
      <c r="D49" s="113"/>
      <c r="E49" s="113"/>
      <c r="F49" s="60">
        <f>SUM(F44:F47)</f>
        <v>0</v>
      </c>
      <c r="G49" s="45"/>
      <c r="H49" s="114"/>
      <c r="I49" s="114"/>
      <c r="J49" s="114"/>
      <c r="K49" s="115"/>
      <c r="L49" s="116"/>
      <c r="M49" s="114"/>
      <c r="N49" s="114"/>
      <c r="O49" s="114"/>
      <c r="P49" s="115"/>
      <c r="Q49" s="116"/>
      <c r="R49" s="114"/>
      <c r="S49" s="114"/>
      <c r="T49" s="114"/>
      <c r="U49" s="117"/>
      <c r="V49" s="115"/>
      <c r="W49" s="116"/>
      <c r="X49" s="114"/>
      <c r="Y49" s="114"/>
      <c r="Z49" s="114"/>
      <c r="AA49" s="117"/>
      <c r="AB49" s="115"/>
      <c r="AC49" s="116"/>
      <c r="AD49" s="114"/>
      <c r="AE49" s="114"/>
      <c r="AF49" s="114"/>
      <c r="AG49" s="49"/>
      <c r="AH49" s="115"/>
      <c r="AI49" s="116"/>
      <c r="AJ49" s="114"/>
      <c r="AK49" s="114"/>
      <c r="AL49" s="114"/>
      <c r="AM49" s="49"/>
      <c r="AN49" s="115"/>
      <c r="AO49" s="116"/>
      <c r="AP49" s="114"/>
      <c r="AQ49" s="114"/>
      <c r="AR49" s="114"/>
      <c r="AS49" s="49"/>
      <c r="AT49" s="115"/>
      <c r="AU49" s="116"/>
      <c r="AV49" s="114"/>
      <c r="AW49" s="114"/>
      <c r="AX49" s="114"/>
      <c r="AY49" s="49"/>
      <c r="AZ49" s="115"/>
      <c r="BA49" s="116"/>
      <c r="BB49" s="114"/>
      <c r="BC49" s="114"/>
      <c r="BD49" s="114"/>
      <c r="BE49" s="49"/>
      <c r="BF49" s="115"/>
      <c r="BG49" s="116"/>
      <c r="BH49" s="114"/>
      <c r="BI49" s="114"/>
      <c r="BJ49" s="114"/>
      <c r="BK49" s="49"/>
      <c r="BL49" s="115"/>
      <c r="BM49" s="116"/>
      <c r="BN49" s="114"/>
      <c r="BO49" s="114"/>
      <c r="BP49" s="114"/>
      <c r="BQ49" s="49"/>
      <c r="BR49" s="115"/>
      <c r="BS49" s="116"/>
      <c r="BT49" s="114"/>
      <c r="BU49" s="114"/>
      <c r="BV49" s="114"/>
      <c r="BW49" s="49"/>
      <c r="BX49" s="115"/>
      <c r="BY49" s="116"/>
      <c r="BZ49" s="114"/>
      <c r="CA49" s="114"/>
      <c r="CB49" s="114"/>
      <c r="CC49" s="49"/>
      <c r="CD49" s="115"/>
      <c r="CE49" s="116"/>
      <c r="CF49" s="114"/>
      <c r="CG49" s="114"/>
      <c r="CH49" s="114"/>
      <c r="CI49" s="49"/>
      <c r="CJ49" s="115"/>
      <c r="CK49" s="116"/>
      <c r="CL49" s="114"/>
      <c r="CM49" s="114"/>
      <c r="CN49" s="114"/>
      <c r="CO49" s="49"/>
      <c r="CP49" s="115"/>
      <c r="CQ49" s="116"/>
      <c r="CR49" s="114"/>
      <c r="CS49" s="114"/>
      <c r="CT49" s="114"/>
      <c r="CU49" s="49"/>
      <c r="CV49" s="115"/>
      <c r="CW49" s="116"/>
      <c r="CX49" s="114"/>
      <c r="CY49" s="114"/>
      <c r="CZ49" s="114"/>
      <c r="DA49" s="49"/>
      <c r="DB49" s="115"/>
      <c r="DC49" s="116"/>
      <c r="DD49" s="114"/>
      <c r="DE49" s="114"/>
      <c r="DF49" s="114"/>
      <c r="DG49" s="49"/>
      <c r="DH49" s="115"/>
      <c r="DI49" s="116"/>
      <c r="DJ49" s="114"/>
      <c r="DK49" s="114"/>
      <c r="DL49" s="114"/>
      <c r="DM49" s="49"/>
      <c r="DN49" s="115"/>
      <c r="DO49" s="116"/>
      <c r="DP49" s="114"/>
      <c r="DQ49" s="114"/>
      <c r="DR49" s="114"/>
      <c r="DS49" s="49"/>
      <c r="DT49" s="115"/>
      <c r="DU49" s="116"/>
      <c r="DV49" s="114"/>
      <c r="DW49" s="114"/>
      <c r="DX49" s="114"/>
      <c r="DY49" s="49"/>
      <c r="DZ49" s="115"/>
      <c r="EA49" s="116"/>
      <c r="EB49" s="114"/>
      <c r="EC49" s="114"/>
      <c r="ED49" s="114"/>
      <c r="EE49" s="49"/>
      <c r="EF49" s="115"/>
      <c r="EG49" s="116"/>
      <c r="EH49" s="114"/>
      <c r="EI49" s="114"/>
      <c r="EJ49" s="114"/>
      <c r="EK49" s="49"/>
      <c r="EL49" s="115"/>
      <c r="EM49" s="116"/>
      <c r="EN49" s="114"/>
      <c r="EO49" s="114"/>
      <c r="EP49" s="114"/>
      <c r="EQ49" s="49"/>
      <c r="ER49" s="115"/>
      <c r="ES49" s="116"/>
      <c r="ET49" s="114"/>
      <c r="EU49" s="114"/>
      <c r="EV49" s="114"/>
      <c r="EW49" s="49"/>
      <c r="EX49" s="115"/>
      <c r="EY49" s="116"/>
      <c r="EZ49" s="114"/>
      <c r="FA49" s="114"/>
      <c r="FB49" s="114"/>
      <c r="FC49" s="49"/>
      <c r="FD49" s="115"/>
      <c r="FE49" s="116"/>
      <c r="FF49" s="114"/>
      <c r="FG49" s="114"/>
      <c r="FH49" s="114"/>
      <c r="FI49" s="49"/>
      <c r="FJ49" s="115"/>
      <c r="FK49" s="116"/>
      <c r="FL49" s="114"/>
      <c r="FM49" s="114"/>
      <c r="FN49" s="114"/>
      <c r="FO49" s="49"/>
      <c r="FP49" s="115"/>
      <c r="FQ49" s="116"/>
      <c r="FR49" s="114"/>
      <c r="FS49" s="114"/>
      <c r="FT49" s="114"/>
      <c r="FU49" s="49"/>
      <c r="FV49" s="115"/>
      <c r="FW49" s="116"/>
      <c r="FX49" s="114"/>
      <c r="FY49" s="114"/>
      <c r="FZ49" s="114"/>
      <c r="GA49" s="49"/>
      <c r="GB49" s="115"/>
      <c r="GC49" s="116"/>
      <c r="GD49" s="114"/>
      <c r="GE49" s="114"/>
      <c r="GF49" s="114"/>
      <c r="GG49" s="49"/>
      <c r="GH49" s="115"/>
      <c r="GI49" s="116"/>
      <c r="GJ49" s="114"/>
      <c r="GK49" s="114"/>
      <c r="GL49" s="114"/>
      <c r="GM49" s="49"/>
      <c r="GN49" s="115"/>
      <c r="GO49" s="116"/>
      <c r="GP49" s="114"/>
      <c r="GQ49" s="114"/>
      <c r="GR49" s="114"/>
      <c r="GS49" s="49"/>
      <c r="GT49" s="115"/>
      <c r="GU49" s="116"/>
      <c r="GV49" s="114"/>
      <c r="GW49" s="114"/>
      <c r="GX49" s="114"/>
      <c r="GY49" s="49"/>
      <c r="GZ49" s="115"/>
      <c r="HA49" s="116"/>
      <c r="HB49" s="114"/>
      <c r="HC49" s="114"/>
      <c r="HD49" s="114"/>
      <c r="HE49" s="49"/>
      <c r="HF49" s="115"/>
      <c r="HG49" s="116"/>
      <c r="HH49" s="114"/>
      <c r="HI49" s="114"/>
      <c r="HJ49" s="114"/>
      <c r="HK49" s="49"/>
      <c r="HL49" s="115"/>
      <c r="HM49" s="116"/>
      <c r="HN49" s="114"/>
      <c r="HO49" s="114"/>
      <c r="HP49" s="114"/>
      <c r="HQ49" s="49"/>
      <c r="HR49" s="115"/>
      <c r="HS49" s="116"/>
      <c r="HT49" s="114"/>
      <c r="HU49" s="114"/>
      <c r="HV49" s="114"/>
      <c r="HW49" s="49"/>
      <c r="HX49" s="115"/>
      <c r="HY49" s="116"/>
      <c r="HZ49" s="114"/>
      <c r="IA49" s="114"/>
      <c r="IB49" s="114"/>
      <c r="IC49" s="49"/>
      <c r="ID49" s="115"/>
      <c r="IE49" s="116"/>
      <c r="IF49" s="114"/>
      <c r="IG49" s="114"/>
      <c r="IH49" s="114"/>
      <c r="II49" s="49"/>
      <c r="IJ49" s="115"/>
      <c r="IK49" s="116"/>
      <c r="IL49" s="114"/>
      <c r="IM49" s="114"/>
      <c r="IN49" s="114"/>
      <c r="IO49" s="49"/>
      <c r="IP49" s="115"/>
      <c r="IQ49" s="116"/>
      <c r="IR49" s="114"/>
      <c r="IS49" s="114"/>
    </row>
    <row r="50" spans="1:253" ht="13.5" customHeight="1" x14ac:dyDescent="0.2">
      <c r="A50" s="61"/>
      <c r="B50" s="62"/>
      <c r="C50" s="63"/>
      <c r="D50" s="63"/>
      <c r="E50" s="63"/>
      <c r="F50" s="64"/>
      <c r="G50" s="64"/>
    </row>
    <row r="51" spans="1:253" ht="3" customHeight="1" x14ac:dyDescent="0.2">
      <c r="A51" s="2"/>
      <c r="B51" s="2"/>
      <c r="C51" s="31"/>
      <c r="D51" s="31"/>
      <c r="E51" s="31"/>
      <c r="F51" s="24"/>
      <c r="G51" s="24"/>
    </row>
    <row r="52" spans="1:253" ht="13.5" customHeight="1" x14ac:dyDescent="0.2">
      <c r="A52" s="3"/>
      <c r="B52" s="65" t="s">
        <v>31</v>
      </c>
      <c r="C52" s="66" t="str">
        <f>IFERROR(VLOOKUP($A$4,'Data for Website'!$A$7:$AY$17,29,0),"")</f>
        <v/>
      </c>
      <c r="D52" s="3"/>
      <c r="E52" s="3"/>
      <c r="F52" s="8"/>
      <c r="G52" s="8"/>
    </row>
    <row r="53" spans="1:253" ht="13.5" customHeight="1" x14ac:dyDescent="0.2">
      <c r="A53" s="3"/>
      <c r="B53" s="3"/>
      <c r="C53" s="3"/>
      <c r="D53" s="3"/>
      <c r="E53" s="3"/>
      <c r="F53" s="24"/>
      <c r="G53" s="24"/>
    </row>
    <row r="54" spans="1:253" s="41" customFormat="1" ht="13.5" customHeight="1" x14ac:dyDescent="0.2">
      <c r="A54" s="18" t="s">
        <v>32</v>
      </c>
      <c r="B54" s="9"/>
      <c r="C54" s="31"/>
      <c r="D54" s="31"/>
      <c r="E54" s="31"/>
      <c r="F54" s="24"/>
      <c r="G54" s="24"/>
    </row>
    <row r="55" spans="1:253" s="41" customFormat="1" ht="3" customHeight="1" x14ac:dyDescent="0.2">
      <c r="A55" s="61"/>
      <c r="B55" s="9"/>
      <c r="C55" s="31"/>
      <c r="D55" s="31"/>
      <c r="E55" s="31"/>
      <c r="F55" s="24"/>
      <c r="G55" s="24"/>
    </row>
    <row r="56" spans="1:253" s="41" customFormat="1" ht="13.5" customHeight="1" x14ac:dyDescent="0.2">
      <c r="A56" s="3"/>
      <c r="B56" s="3" t="s">
        <v>130</v>
      </c>
      <c r="C56" s="31"/>
      <c r="D56" s="31"/>
      <c r="E56" s="31"/>
      <c r="F56" s="35" t="str">
        <f>IFERROR(VLOOKUP($A$4,'Data for Website'!$A$7:$AY$17,'Data for Website'!AE1,0),"")</f>
        <v/>
      </c>
      <c r="G56" s="24"/>
    </row>
    <row r="57" spans="1:253" s="41" customFormat="1" ht="13.5" customHeight="1" x14ac:dyDescent="0.2">
      <c r="A57" s="3"/>
      <c r="B57" s="3" t="s">
        <v>33</v>
      </c>
      <c r="C57" s="31"/>
      <c r="D57" s="31"/>
      <c r="E57" s="31"/>
      <c r="F57" s="35" t="str">
        <f>IFERROR(VLOOKUP($A$4,'Data for Website'!$A$7:$AY$17,'Data for Website'!AF1,0),"")</f>
        <v/>
      </c>
      <c r="G57" s="24"/>
    </row>
    <row r="58" spans="1:253" s="41" customFormat="1" ht="3" customHeight="1" x14ac:dyDescent="0.2">
      <c r="A58" s="3"/>
      <c r="B58" s="3"/>
      <c r="C58" s="31"/>
      <c r="D58" s="31"/>
      <c r="E58" s="31"/>
      <c r="F58" s="24"/>
      <c r="G58" s="24"/>
    </row>
    <row r="59" spans="1:253" s="41" customFormat="1" ht="13.5" customHeight="1" x14ac:dyDescent="0.2">
      <c r="A59" s="3"/>
      <c r="B59" s="67" t="s">
        <v>34</v>
      </c>
      <c r="C59" s="31"/>
      <c r="D59" s="31"/>
      <c r="E59" s="31"/>
      <c r="F59" s="68" t="str">
        <f>IFERROR(VLOOKUP($A$4,'Data for Website'!$A$7:$AY$17,'Data for Website'!AG1,0),"")</f>
        <v/>
      </c>
      <c r="G59" s="24"/>
    </row>
    <row r="60" spans="1:253" s="41" customFormat="1" ht="3" customHeight="1" x14ac:dyDescent="0.2">
      <c r="A60" s="61"/>
      <c r="B60" s="9"/>
      <c r="C60" s="31"/>
      <c r="D60" s="31"/>
      <c r="E60" s="31"/>
      <c r="F60" s="24"/>
      <c r="G60" s="24"/>
    </row>
    <row r="61" spans="1:253" s="41" customFormat="1" ht="13.5" hidden="1" customHeight="1" x14ac:dyDescent="0.2">
      <c r="A61" s="3"/>
      <c r="B61" s="15" t="s">
        <v>35</v>
      </c>
      <c r="C61" s="31"/>
      <c r="D61" s="31"/>
      <c r="E61" s="31"/>
      <c r="F61" s="35"/>
      <c r="G61" s="24"/>
    </row>
    <row r="62" spans="1:253" s="41" customFormat="1" ht="13.5" hidden="1" customHeight="1" x14ac:dyDescent="0.2">
      <c r="A62" s="3"/>
      <c r="B62" s="15" t="s">
        <v>36</v>
      </c>
      <c r="C62" s="31"/>
      <c r="D62" s="31"/>
      <c r="E62" s="35" t="str">
        <f>IFERROR(VLOOKUP($A$4,'Data for Website'!$A$7:$BI$17,65,0),"")</f>
        <v/>
      </c>
      <c r="F62" s="35"/>
      <c r="G62" s="24"/>
    </row>
    <row r="63" spans="1:253" s="41" customFormat="1" ht="13.5" hidden="1" customHeight="1" x14ac:dyDescent="0.2">
      <c r="A63" s="3"/>
      <c r="B63" s="15" t="s">
        <v>37</v>
      </c>
      <c r="C63" s="31"/>
      <c r="D63" s="31"/>
      <c r="E63" s="35" t="str">
        <f>IFERROR(VLOOKUP($A$4,'Data for Website'!$A$7:$BI$17,66,0),"")</f>
        <v/>
      </c>
      <c r="F63" s="35"/>
      <c r="G63" s="24"/>
    </row>
    <row r="64" spans="1:253" s="41" customFormat="1" ht="13.5" hidden="1" customHeight="1" x14ac:dyDescent="0.2">
      <c r="A64" s="3"/>
      <c r="B64" s="15" t="s">
        <v>38</v>
      </c>
      <c r="C64" s="31"/>
      <c r="D64" s="31"/>
      <c r="E64" s="35" t="str">
        <f>IFERROR(VLOOKUP($A$4,'Data for Website'!$A$7:$BI$17,67,0),"")</f>
        <v/>
      </c>
      <c r="F64" s="35"/>
      <c r="G64" s="24"/>
    </row>
    <row r="65" spans="1:8" s="41" customFormat="1" ht="13.5" hidden="1" customHeight="1" x14ac:dyDescent="0.2">
      <c r="A65" s="3"/>
      <c r="B65" s="15" t="s">
        <v>39</v>
      </c>
      <c r="C65" s="31"/>
      <c r="D65" s="31"/>
      <c r="E65" s="35" t="str">
        <f>IFERROR(VLOOKUP($A$4,'Data for Website'!$A$7:$BI$17,68,0),"")</f>
        <v/>
      </c>
      <c r="F65" s="35"/>
      <c r="G65" s="24"/>
    </row>
    <row r="66" spans="1:8" s="41" customFormat="1" ht="13.5" customHeight="1" x14ac:dyDescent="0.2">
      <c r="A66" s="3"/>
      <c r="B66" s="15" t="s">
        <v>123</v>
      </c>
      <c r="C66" s="31"/>
      <c r="D66" s="31"/>
      <c r="E66" s="31"/>
      <c r="F66" s="68" t="str">
        <f>IFERROR(VLOOKUP($A$4,'Data for Website'!$A$7:$AY$17,'Data for Website'!AH1,0),"")</f>
        <v/>
      </c>
      <c r="G66" s="24"/>
    </row>
    <row r="67" spans="1:8" ht="13.5" customHeight="1" x14ac:dyDescent="0.2">
      <c r="A67" s="3"/>
      <c r="B67" s="3"/>
      <c r="C67" s="3"/>
      <c r="D67" s="3"/>
      <c r="E67" s="3"/>
      <c r="F67" s="8"/>
      <c r="G67" s="8"/>
    </row>
    <row r="68" spans="1:8" ht="16.5" thickBot="1" x14ac:dyDescent="0.3">
      <c r="A68" s="69" t="s">
        <v>127</v>
      </c>
      <c r="B68" s="3"/>
      <c r="C68" s="3"/>
      <c r="D68" s="3"/>
      <c r="E68" s="3"/>
      <c r="F68" s="70">
        <f>SUM(F49:F67)</f>
        <v>0</v>
      </c>
      <c r="G68" s="121"/>
    </row>
    <row r="69" spans="1:8" ht="13.5" customHeight="1" thickTop="1" x14ac:dyDescent="0.2">
      <c r="A69" s="3"/>
      <c r="B69" s="3"/>
      <c r="C69" s="3"/>
      <c r="D69" s="3"/>
      <c r="E69" s="3"/>
      <c r="F69" s="8"/>
      <c r="G69" s="8"/>
    </row>
    <row r="70" spans="1:8" ht="13.5" customHeight="1" x14ac:dyDescent="0.2">
      <c r="A70" s="3"/>
      <c r="B70" s="9"/>
      <c r="C70" s="3"/>
      <c r="D70" s="3"/>
      <c r="E70" s="3"/>
      <c r="F70" s="3"/>
      <c r="G70" s="3"/>
    </row>
    <row r="71" spans="1:8" ht="13.5" customHeight="1" x14ac:dyDescent="0.2">
      <c r="A71" s="119"/>
      <c r="B71" s="119"/>
      <c r="C71" s="119"/>
      <c r="D71" s="119"/>
      <c r="E71" s="119"/>
      <c r="F71" s="8"/>
      <c r="G71" s="8"/>
      <c r="H71" s="118"/>
    </row>
    <row r="72" spans="1:8" x14ac:dyDescent="0.2">
      <c r="A72" s="118"/>
      <c r="B72" s="118"/>
      <c r="C72" s="118"/>
      <c r="D72" s="118"/>
      <c r="E72" s="118"/>
      <c r="F72" s="120"/>
      <c r="G72" s="120"/>
      <c r="H72" s="118"/>
    </row>
    <row r="73" spans="1:8" x14ac:dyDescent="0.2">
      <c r="A73" s="118"/>
      <c r="B73" s="118"/>
      <c r="C73" s="118"/>
      <c r="D73" s="118"/>
      <c r="E73" s="118"/>
      <c r="F73" s="120"/>
      <c r="G73" s="120"/>
      <c r="H73" s="118"/>
    </row>
  </sheetData>
  <sheetProtection password="BF77" sheet="1" objects="1" scenarios="1"/>
  <printOptions horizontalCentered="1"/>
  <pageMargins left="0.35433070866141736" right="0.35433070866141736" top="0.78740157480314965" bottom="0.78740157480314965" header="0.51181102362204722" footer="0.51181102362204722"/>
  <pageSetup paperSize="9" scale="88" orientation="portrait" r:id="rId1"/>
  <headerFooter alignWithMargins="0">
    <oddFooter>&amp;R&amp;8&amp;D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'Data for Website'!$B$6:$B$17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  <pageSetUpPr fitToPage="1"/>
  </sheetPr>
  <dimension ref="A1:BL65408"/>
  <sheetViews>
    <sheetView zoomScaleNormal="100" workbookViewId="0">
      <pane xSplit="2" ySplit="6" topLeftCell="AW7" activePane="bottomRight" state="frozen"/>
      <selection activeCell="B65" sqref="B65"/>
      <selection pane="topRight" activeCell="B65" sqref="B65"/>
      <selection pane="bottomLeft" activeCell="B65" sqref="B65"/>
      <selection pane="bottomRight" activeCell="A7" sqref="A7:XFD17"/>
    </sheetView>
  </sheetViews>
  <sheetFormatPr defaultColWidth="9.140625" defaultRowHeight="12.75" x14ac:dyDescent="0.2"/>
  <cols>
    <col min="1" max="1" width="5.7109375" style="73" bestFit="1" customWidth="1"/>
    <col min="2" max="2" width="25.7109375" style="73" customWidth="1"/>
    <col min="3" max="3" width="12.140625" style="73" customWidth="1"/>
    <col min="4" max="4" width="9.85546875" style="73" customWidth="1"/>
    <col min="5" max="5" width="10" style="73" customWidth="1"/>
    <col min="6" max="6" width="16.5703125" style="73" bestFit="1" customWidth="1"/>
    <col min="7" max="17" width="13.28515625" style="73" customWidth="1"/>
    <col min="18" max="19" width="11.7109375" style="73" customWidth="1"/>
    <col min="20" max="20" width="11.28515625" style="73" customWidth="1"/>
    <col min="21" max="21" width="10.140625" style="73" customWidth="1"/>
    <col min="22" max="24" width="12.7109375" style="73" customWidth="1"/>
    <col min="25" max="25" width="11.7109375" style="73" customWidth="1"/>
    <col min="26" max="28" width="12.7109375" style="73" customWidth="1"/>
    <col min="29" max="29" width="12.28515625" style="73" bestFit="1" customWidth="1"/>
    <col min="30" max="30" width="11.7109375" style="73" bestFit="1" customWidth="1"/>
    <col min="31" max="31" width="10.140625" style="73" bestFit="1" customWidth="1"/>
    <col min="32" max="32" width="10.140625" style="73" customWidth="1"/>
    <col min="33" max="33" width="11.7109375" style="73" bestFit="1" customWidth="1"/>
    <col min="34" max="34" width="11.7109375" style="73" customWidth="1"/>
    <col min="35" max="35" width="12.7109375" style="76" bestFit="1" customWidth="1"/>
    <col min="36" max="39" width="9.140625" style="73"/>
    <col min="40" max="40" width="0" style="73" hidden="1" customWidth="1"/>
    <col min="41" max="51" width="9.140625" style="73"/>
    <col min="52" max="53" width="9.85546875" style="73" bestFit="1" customWidth="1"/>
    <col min="54" max="54" width="9.85546875" style="73" customWidth="1"/>
    <col min="55" max="16384" width="9.140625" style="73"/>
  </cols>
  <sheetData>
    <row r="1" spans="1:64" x14ac:dyDescent="0.2">
      <c r="A1" s="72">
        <v>1</v>
      </c>
      <c r="B1" s="72">
        <v>2</v>
      </c>
      <c r="C1" s="72">
        <v>3</v>
      </c>
      <c r="D1" s="72">
        <v>4</v>
      </c>
      <c r="E1" s="72">
        <v>5</v>
      </c>
      <c r="F1" s="72">
        <v>6</v>
      </c>
      <c r="G1" s="72">
        <v>7</v>
      </c>
      <c r="H1" s="72">
        <v>8</v>
      </c>
      <c r="I1" s="72">
        <v>9</v>
      </c>
      <c r="J1" s="72">
        <v>10</v>
      </c>
      <c r="K1" s="72">
        <v>11</v>
      </c>
      <c r="L1" s="72">
        <v>12</v>
      </c>
      <c r="M1" s="72">
        <v>13</v>
      </c>
      <c r="N1" s="72">
        <v>14</v>
      </c>
      <c r="O1" s="72">
        <v>15</v>
      </c>
      <c r="P1" s="72">
        <v>16</v>
      </c>
      <c r="Q1" s="72">
        <v>17</v>
      </c>
      <c r="R1" s="72">
        <v>18</v>
      </c>
      <c r="S1" s="72">
        <v>19</v>
      </c>
      <c r="T1" s="72">
        <v>20</v>
      </c>
      <c r="U1" s="72">
        <v>21</v>
      </c>
      <c r="V1" s="72">
        <v>22</v>
      </c>
      <c r="W1" s="72">
        <v>23</v>
      </c>
      <c r="X1" s="72">
        <v>24</v>
      </c>
      <c r="Y1" s="72">
        <v>25</v>
      </c>
      <c r="Z1" s="72">
        <v>26</v>
      </c>
      <c r="AA1" s="72">
        <v>27</v>
      </c>
      <c r="AB1" s="72">
        <v>28</v>
      </c>
      <c r="AC1" s="72">
        <v>29</v>
      </c>
      <c r="AD1" s="72">
        <v>30</v>
      </c>
      <c r="AE1" s="72">
        <v>31</v>
      </c>
      <c r="AF1" s="72">
        <v>32</v>
      </c>
      <c r="AG1" s="72">
        <v>33</v>
      </c>
      <c r="AH1" s="72">
        <v>34</v>
      </c>
      <c r="AI1" s="72">
        <v>35</v>
      </c>
      <c r="AJ1" s="72">
        <v>36</v>
      </c>
      <c r="AK1" s="72">
        <v>37</v>
      </c>
      <c r="AL1" s="72">
        <v>38</v>
      </c>
      <c r="AM1" s="72">
        <v>39</v>
      </c>
      <c r="AN1" s="72">
        <v>40</v>
      </c>
      <c r="AO1" s="72">
        <v>41</v>
      </c>
      <c r="AP1" s="72">
        <v>42</v>
      </c>
      <c r="AQ1" s="72">
        <v>43</v>
      </c>
      <c r="AR1" s="72">
        <v>44</v>
      </c>
      <c r="AS1" s="72">
        <v>45</v>
      </c>
      <c r="AT1" s="72">
        <v>46</v>
      </c>
      <c r="AU1" s="72">
        <v>47</v>
      </c>
      <c r="AV1" s="72">
        <v>48</v>
      </c>
      <c r="AW1" s="72">
        <v>49</v>
      </c>
      <c r="AX1" s="72">
        <v>50</v>
      </c>
      <c r="AY1" s="72">
        <v>51</v>
      </c>
      <c r="AZ1" s="72">
        <v>52</v>
      </c>
      <c r="BA1" s="72">
        <v>53</v>
      </c>
      <c r="BB1" s="72">
        <v>54</v>
      </c>
      <c r="BC1" s="72">
        <v>55</v>
      </c>
      <c r="BD1" s="72">
        <v>56</v>
      </c>
      <c r="BE1" s="72">
        <v>57</v>
      </c>
      <c r="BF1" s="72">
        <v>58</v>
      </c>
      <c r="BG1" s="72">
        <v>59</v>
      </c>
      <c r="BH1" s="72">
        <v>60</v>
      </c>
      <c r="BI1" s="72">
        <v>61</v>
      </c>
      <c r="BJ1" s="72">
        <v>62</v>
      </c>
      <c r="BK1" s="72">
        <v>63</v>
      </c>
      <c r="BL1" s="72">
        <v>64</v>
      </c>
    </row>
    <row r="2" spans="1:64" ht="15.75" x14ac:dyDescent="0.25">
      <c r="A2" s="74" t="s">
        <v>122</v>
      </c>
      <c r="D2" s="75"/>
      <c r="E2" s="75"/>
    </row>
    <row r="3" spans="1:64" ht="12.75" customHeight="1" x14ac:dyDescent="0.2">
      <c r="F3" s="73">
        <v>7</v>
      </c>
      <c r="G3" s="73">
        <v>10</v>
      </c>
      <c r="H3" s="73">
        <v>12</v>
      </c>
      <c r="I3" s="73">
        <v>19</v>
      </c>
      <c r="J3" s="73">
        <v>20</v>
      </c>
      <c r="K3" s="73">
        <v>21</v>
      </c>
      <c r="L3" s="73">
        <v>22</v>
      </c>
      <c r="M3" s="73">
        <v>23</v>
      </c>
      <c r="N3" s="73">
        <v>24</v>
      </c>
      <c r="O3" s="73">
        <v>31</v>
      </c>
      <c r="P3" s="73">
        <v>29</v>
      </c>
      <c r="Q3" s="73">
        <v>26</v>
      </c>
      <c r="R3" s="73">
        <v>32</v>
      </c>
      <c r="S3" s="77">
        <v>33</v>
      </c>
      <c r="T3" s="77">
        <v>35</v>
      </c>
      <c r="U3" s="77">
        <v>36</v>
      </c>
      <c r="Y3" s="78">
        <v>72</v>
      </c>
      <c r="Z3" s="79" t="s">
        <v>40</v>
      </c>
      <c r="AA3" s="79"/>
      <c r="AB3" s="80" t="s">
        <v>41</v>
      </c>
      <c r="AC3" s="73">
        <v>48</v>
      </c>
      <c r="AI3" s="81" t="s">
        <v>42</v>
      </c>
      <c r="AJ3" s="77">
        <v>17</v>
      </c>
      <c r="AK3" s="77">
        <v>18</v>
      </c>
      <c r="AL3" s="77">
        <v>26</v>
      </c>
      <c r="AM3" s="77">
        <v>27</v>
      </c>
      <c r="AN3" s="77">
        <v>28</v>
      </c>
      <c r="AO3" s="77">
        <v>36</v>
      </c>
      <c r="AP3" s="77">
        <v>37</v>
      </c>
      <c r="AQ3" s="77">
        <v>38</v>
      </c>
      <c r="AR3" s="77">
        <v>39</v>
      </c>
      <c r="AS3" s="77">
        <v>40</v>
      </c>
      <c r="AT3" s="77">
        <v>41</v>
      </c>
      <c r="AU3" s="77"/>
      <c r="AV3" s="77">
        <v>45</v>
      </c>
      <c r="AW3" s="77">
        <v>46</v>
      </c>
      <c r="AX3" s="77">
        <v>47</v>
      </c>
      <c r="AY3" s="77">
        <v>59</v>
      </c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>
        <v>17</v>
      </c>
      <c r="BL3" s="73">
        <v>18</v>
      </c>
    </row>
    <row r="4" spans="1:64" ht="12.75" customHeight="1" x14ac:dyDescent="0.2">
      <c r="B4" s="82"/>
      <c r="C4" s="82"/>
      <c r="D4" s="82"/>
      <c r="E4" s="82"/>
      <c r="F4" s="83" t="s">
        <v>43</v>
      </c>
      <c r="G4" s="122" t="s">
        <v>44</v>
      </c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3" t="s">
        <v>45</v>
      </c>
      <c r="S4" s="123"/>
      <c r="T4" s="123"/>
      <c r="U4" s="123"/>
      <c r="V4" s="84" t="s">
        <v>46</v>
      </c>
      <c r="W4" s="85" t="s">
        <v>47</v>
      </c>
      <c r="X4" s="84" t="s">
        <v>48</v>
      </c>
      <c r="Y4" s="82" t="s">
        <v>49</v>
      </c>
      <c r="Z4" s="79" t="s">
        <v>46</v>
      </c>
      <c r="AA4" s="86" t="s">
        <v>50</v>
      </c>
      <c r="AB4" s="80" t="s">
        <v>46</v>
      </c>
      <c r="AC4" s="82" t="s">
        <v>51</v>
      </c>
      <c r="AD4" s="82" t="s">
        <v>51</v>
      </c>
      <c r="AE4" s="124" t="s">
        <v>52</v>
      </c>
      <c r="AF4" s="124"/>
      <c r="AG4" s="73" t="s">
        <v>53</v>
      </c>
      <c r="AH4" s="73" t="s">
        <v>54</v>
      </c>
      <c r="AI4" s="87" t="s">
        <v>55</v>
      </c>
      <c r="AJ4" s="81" t="s">
        <v>56</v>
      </c>
      <c r="AK4" s="81" t="s">
        <v>57</v>
      </c>
      <c r="AL4" s="81" t="s">
        <v>58</v>
      </c>
      <c r="AM4" s="81" t="s">
        <v>59</v>
      </c>
      <c r="AN4" s="81" t="s">
        <v>60</v>
      </c>
      <c r="AO4" s="81" t="s">
        <v>61</v>
      </c>
      <c r="AP4" s="81" t="s">
        <v>62</v>
      </c>
      <c r="AQ4" s="81" t="s">
        <v>63</v>
      </c>
      <c r="AR4" s="81" t="s">
        <v>64</v>
      </c>
      <c r="AS4" s="81" t="s">
        <v>65</v>
      </c>
      <c r="AT4" s="81" t="s">
        <v>66</v>
      </c>
      <c r="AU4" s="81" t="s">
        <v>67</v>
      </c>
      <c r="AV4" s="81" t="s">
        <v>68</v>
      </c>
      <c r="AW4" s="81" t="s">
        <v>69</v>
      </c>
      <c r="AX4" s="81" t="s">
        <v>70</v>
      </c>
      <c r="AY4" s="81" t="s">
        <v>25</v>
      </c>
      <c r="AZ4" s="125" t="s">
        <v>71</v>
      </c>
      <c r="BA4" s="125"/>
      <c r="BB4" s="87" t="s">
        <v>72</v>
      </c>
      <c r="BC4" s="81"/>
      <c r="BD4" s="81" t="s">
        <v>61</v>
      </c>
      <c r="BE4" s="81" t="s">
        <v>62</v>
      </c>
      <c r="BF4" s="81" t="s">
        <v>63</v>
      </c>
      <c r="BG4" s="81" t="s">
        <v>64</v>
      </c>
      <c r="BH4" s="81" t="s">
        <v>65</v>
      </c>
      <c r="BI4" s="81" t="s">
        <v>66</v>
      </c>
      <c r="BJ4" s="81" t="s">
        <v>58</v>
      </c>
      <c r="BK4" s="81" t="s">
        <v>73</v>
      </c>
      <c r="BL4" s="81" t="s">
        <v>74</v>
      </c>
    </row>
    <row r="5" spans="1:64" ht="12.75" customHeight="1" x14ac:dyDescent="0.2">
      <c r="A5" s="82" t="s">
        <v>7</v>
      </c>
      <c r="B5" s="82" t="s">
        <v>75</v>
      </c>
      <c r="C5" s="82" t="s">
        <v>76</v>
      </c>
      <c r="D5" s="82" t="s">
        <v>77</v>
      </c>
      <c r="E5" s="82" t="s">
        <v>78</v>
      </c>
      <c r="F5" s="82" t="s">
        <v>79</v>
      </c>
      <c r="G5" s="82" t="s">
        <v>80</v>
      </c>
      <c r="H5" s="82" t="s">
        <v>81</v>
      </c>
      <c r="I5" s="82" t="s">
        <v>82</v>
      </c>
      <c r="J5" s="82" t="s">
        <v>83</v>
      </c>
      <c r="K5" s="82" t="s">
        <v>84</v>
      </c>
      <c r="L5" s="82" t="s">
        <v>85</v>
      </c>
      <c r="M5" s="82" t="s">
        <v>86</v>
      </c>
      <c r="N5" s="82" t="s">
        <v>87</v>
      </c>
      <c r="O5" s="82" t="s">
        <v>88</v>
      </c>
      <c r="P5" s="82" t="s">
        <v>89</v>
      </c>
      <c r="Q5" s="88" t="s">
        <v>90</v>
      </c>
      <c r="R5" s="82" t="s">
        <v>91</v>
      </c>
      <c r="S5" s="82" t="s">
        <v>92</v>
      </c>
      <c r="T5" s="82" t="s">
        <v>93</v>
      </c>
      <c r="U5" s="82" t="s">
        <v>47</v>
      </c>
      <c r="V5" s="84" t="s">
        <v>94</v>
      </c>
      <c r="W5" s="84" t="s">
        <v>95</v>
      </c>
      <c r="X5" s="84" t="s">
        <v>94</v>
      </c>
      <c r="Y5" s="82" t="s">
        <v>96</v>
      </c>
      <c r="Z5" s="79" t="s">
        <v>94</v>
      </c>
      <c r="AA5" s="86" t="s">
        <v>97</v>
      </c>
      <c r="AB5" s="80" t="s">
        <v>94</v>
      </c>
      <c r="AC5" s="82" t="s">
        <v>98</v>
      </c>
      <c r="AD5" s="82" t="s">
        <v>14</v>
      </c>
      <c r="AE5" s="89" t="s">
        <v>99</v>
      </c>
      <c r="AF5" s="89" t="s">
        <v>100</v>
      </c>
      <c r="AI5" s="87"/>
      <c r="AJ5" s="77" t="s">
        <v>101</v>
      </c>
      <c r="AK5" s="77" t="s">
        <v>101</v>
      </c>
      <c r="AL5" s="77" t="s">
        <v>102</v>
      </c>
      <c r="AM5" s="77" t="s">
        <v>102</v>
      </c>
      <c r="AN5" s="77" t="s">
        <v>102</v>
      </c>
      <c r="AO5" s="77" t="s">
        <v>102</v>
      </c>
      <c r="AP5" s="77" t="s">
        <v>102</v>
      </c>
      <c r="AQ5" s="77" t="s">
        <v>102</v>
      </c>
      <c r="AR5" s="77" t="s">
        <v>102</v>
      </c>
      <c r="AS5" s="77" t="s">
        <v>102</v>
      </c>
      <c r="AT5" s="77" t="s">
        <v>102</v>
      </c>
      <c r="AU5" s="77" t="s">
        <v>101</v>
      </c>
      <c r="AV5" s="77" t="s">
        <v>102</v>
      </c>
      <c r="AW5" s="77" t="s">
        <v>102</v>
      </c>
      <c r="AX5" s="77" t="s">
        <v>102</v>
      </c>
      <c r="AY5" s="77" t="s">
        <v>101</v>
      </c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</row>
    <row r="6" spans="1:64" ht="12.75" customHeight="1" x14ac:dyDescent="0.2">
      <c r="B6" s="73" t="s">
        <v>103</v>
      </c>
      <c r="F6" s="82" t="s">
        <v>6</v>
      </c>
      <c r="G6" s="82" t="s">
        <v>6</v>
      </c>
      <c r="H6" s="82"/>
      <c r="I6" s="82" t="s">
        <v>6</v>
      </c>
      <c r="J6" s="82"/>
      <c r="K6" s="82"/>
      <c r="L6" s="82"/>
      <c r="M6" s="82"/>
      <c r="N6" s="82"/>
      <c r="O6" s="82" t="s">
        <v>6</v>
      </c>
      <c r="P6" s="82" t="s">
        <v>6</v>
      </c>
      <c r="Q6" s="82" t="s">
        <v>6</v>
      </c>
      <c r="R6" s="82" t="s">
        <v>6</v>
      </c>
      <c r="S6" s="82"/>
      <c r="T6" s="82" t="s">
        <v>6</v>
      </c>
      <c r="U6" s="82" t="s">
        <v>6</v>
      </c>
      <c r="V6" s="84" t="s">
        <v>6</v>
      </c>
      <c r="W6" s="84" t="s">
        <v>6</v>
      </c>
      <c r="X6" s="84" t="s">
        <v>6</v>
      </c>
      <c r="Y6" s="82" t="s">
        <v>6</v>
      </c>
      <c r="Z6" s="79" t="s">
        <v>6</v>
      </c>
      <c r="AA6" s="79"/>
      <c r="AB6" s="80"/>
      <c r="AE6" s="89"/>
      <c r="AF6" s="89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</row>
    <row r="7" spans="1:64" ht="12.75" customHeight="1" x14ac:dyDescent="0.2">
      <c r="A7" s="90">
        <v>5410</v>
      </c>
      <c r="B7" s="76" t="s">
        <v>104</v>
      </c>
      <c r="C7" s="91">
        <v>8265410</v>
      </c>
      <c r="D7" s="92" t="s">
        <v>105</v>
      </c>
      <c r="E7" s="92" t="s">
        <v>106</v>
      </c>
      <c r="F7" s="93">
        <v>5278566.29</v>
      </c>
      <c r="G7" s="93">
        <v>36290.535977198721</v>
      </c>
      <c r="H7" s="93">
        <v>159980.51632075472</v>
      </c>
      <c r="I7" s="93">
        <v>38393.500203915195</v>
      </c>
      <c r="J7" s="93">
        <v>24371.192079934768</v>
      </c>
      <c r="K7" s="93">
        <v>22909.295334420898</v>
      </c>
      <c r="L7" s="93">
        <v>14828.145391517137</v>
      </c>
      <c r="M7" s="93">
        <v>17793.630244698194</v>
      </c>
      <c r="N7" s="93">
        <v>857.91283849918477</v>
      </c>
      <c r="O7" s="93">
        <v>0</v>
      </c>
      <c r="P7" s="93">
        <v>295228.95103405061</v>
      </c>
      <c r="Q7" s="93">
        <v>35379.321639344293</v>
      </c>
      <c r="R7" s="93">
        <v>110000</v>
      </c>
      <c r="S7" s="93">
        <v>0</v>
      </c>
      <c r="T7" s="93">
        <v>0</v>
      </c>
      <c r="U7" s="93">
        <v>60124.5</v>
      </c>
      <c r="V7" s="93">
        <v>6094723.7910643341</v>
      </c>
      <c r="W7" s="93"/>
      <c r="X7" s="93">
        <v>6094723.7910643341</v>
      </c>
      <c r="Y7" s="93">
        <v>-111893.01247491388</v>
      </c>
      <c r="Z7" s="93">
        <v>5982830.77858942</v>
      </c>
      <c r="AA7" s="76">
        <v>0</v>
      </c>
      <c r="AB7" s="93">
        <v>5982830.77858942</v>
      </c>
      <c r="AC7" s="93">
        <v>470247.8081804103</v>
      </c>
      <c r="AD7" s="73">
        <v>341959</v>
      </c>
      <c r="AE7" s="94">
        <v>31980</v>
      </c>
      <c r="AF7" s="94"/>
      <c r="AG7" s="95"/>
      <c r="AH7" s="95"/>
      <c r="AI7" s="96">
        <v>5410</v>
      </c>
      <c r="AJ7" s="77">
        <v>775</v>
      </c>
      <c r="AK7" s="77">
        <v>488</v>
      </c>
      <c r="AL7" s="97">
        <v>6.3517915309446296E-2</v>
      </c>
      <c r="AM7" s="97">
        <v>0.1569468267581475</v>
      </c>
      <c r="AN7" s="97">
        <v>0</v>
      </c>
      <c r="AO7" s="97">
        <v>0.101957585644372</v>
      </c>
      <c r="AP7" s="97">
        <v>4.8123980424143599E-2</v>
      </c>
      <c r="AQ7" s="97">
        <v>3.4257748776509001E-2</v>
      </c>
      <c r="AR7" s="97">
        <v>2.0391517128874399E-2</v>
      </c>
      <c r="AS7" s="97">
        <v>2.2838499184339299E-2</v>
      </c>
      <c r="AT7" s="97">
        <v>8.15660685154976E-4</v>
      </c>
      <c r="AU7" s="77">
        <v>185.26029344690329</v>
      </c>
      <c r="AV7" s="97">
        <v>6.5573770491803296E-3</v>
      </c>
      <c r="AW7" s="97">
        <v>1.2295081967213101E-2</v>
      </c>
      <c r="AX7" s="97">
        <v>1.9672131147540999E-2</v>
      </c>
      <c r="AY7" s="77">
        <v>0</v>
      </c>
      <c r="AZ7" s="77">
        <v>5982830.77858942</v>
      </c>
      <c r="BA7" s="77">
        <v>0</v>
      </c>
      <c r="BB7" s="77">
        <v>1263</v>
      </c>
      <c r="BC7" s="77"/>
      <c r="BD7" s="77">
        <v>79.017128874388305</v>
      </c>
      <c r="BE7" s="77">
        <v>37.296084828711287</v>
      </c>
      <c r="BF7" s="77">
        <v>26.549755301794477</v>
      </c>
      <c r="BG7" s="77">
        <v>15.80342577487766</v>
      </c>
      <c r="BH7" s="77">
        <v>17.699836867862956</v>
      </c>
      <c r="BI7" s="77">
        <v>0.63213703099510643</v>
      </c>
      <c r="BJ7" s="77">
        <v>49.226384364820881</v>
      </c>
      <c r="BK7" s="77">
        <v>0</v>
      </c>
      <c r="BL7" s="77">
        <v>35</v>
      </c>
    </row>
    <row r="8" spans="1:64" ht="12.75" customHeight="1" x14ac:dyDescent="0.2">
      <c r="A8" s="90">
        <v>4704</v>
      </c>
      <c r="B8" s="90" t="s">
        <v>107</v>
      </c>
      <c r="C8" s="91">
        <v>8264704</v>
      </c>
      <c r="D8" s="92" t="s">
        <v>105</v>
      </c>
      <c r="E8" s="92" t="s">
        <v>106</v>
      </c>
      <c r="F8" s="93">
        <v>5085074.5649999995</v>
      </c>
      <c r="G8" s="93">
        <v>38095.180304674454</v>
      </c>
      <c r="H8" s="93">
        <v>178959.49918828454</v>
      </c>
      <c r="I8" s="93">
        <v>48441.279866332596</v>
      </c>
      <c r="J8" s="93">
        <v>15472.350317460296</v>
      </c>
      <c r="K8" s="93">
        <v>18818.214619883012</v>
      </c>
      <c r="L8" s="93">
        <v>27478.474415204644</v>
      </c>
      <c r="M8" s="93">
        <v>41342.65832080198</v>
      </c>
      <c r="N8" s="93">
        <v>2536.95260651629</v>
      </c>
      <c r="O8" s="93">
        <v>0</v>
      </c>
      <c r="P8" s="93">
        <v>397266.1462812809</v>
      </c>
      <c r="Q8" s="93">
        <v>28895.012103505756</v>
      </c>
      <c r="R8" s="93">
        <v>110000</v>
      </c>
      <c r="S8" s="93">
        <v>0</v>
      </c>
      <c r="T8" s="93">
        <v>0</v>
      </c>
      <c r="U8" s="93">
        <v>60606</v>
      </c>
      <c r="V8" s="93">
        <v>6052986.333023943</v>
      </c>
      <c r="W8" s="93"/>
      <c r="X8" s="93">
        <v>6052986.333023943</v>
      </c>
      <c r="Y8" s="93">
        <v>-204389.75633208107</v>
      </c>
      <c r="Z8" s="93">
        <v>5848596.5766918622</v>
      </c>
      <c r="AA8" s="76">
        <v>0</v>
      </c>
      <c r="AB8" s="93">
        <v>5848596.5766918622</v>
      </c>
      <c r="AC8" s="93">
        <v>537799.00498642377</v>
      </c>
      <c r="AD8" s="73">
        <v>392816</v>
      </c>
      <c r="AE8" s="94"/>
      <c r="AF8" s="94"/>
      <c r="AG8" s="95"/>
      <c r="AH8" s="95"/>
      <c r="AI8" s="96">
        <v>4704</v>
      </c>
      <c r="AJ8" s="77">
        <v>736.5</v>
      </c>
      <c r="AK8" s="77">
        <v>479</v>
      </c>
      <c r="AL8" s="97">
        <v>6.9282136894824695E-2</v>
      </c>
      <c r="AM8" s="97">
        <v>0.18242677824267783</v>
      </c>
      <c r="AN8" s="97">
        <v>0</v>
      </c>
      <c r="AO8" s="97">
        <v>0.13366750208855499</v>
      </c>
      <c r="AP8" s="97">
        <v>3.1746031746031703E-2</v>
      </c>
      <c r="AQ8" s="97">
        <v>2.9239766081871298E-2</v>
      </c>
      <c r="AR8" s="97">
        <v>3.9264828738512898E-2</v>
      </c>
      <c r="AS8" s="97">
        <v>5.5137844611528798E-2</v>
      </c>
      <c r="AT8" s="97">
        <v>2.5062656641604E-3</v>
      </c>
      <c r="AU8" s="77">
        <v>249.29005972758421</v>
      </c>
      <c r="AV8" s="97">
        <v>5.0083472454090202E-3</v>
      </c>
      <c r="AW8" s="97">
        <v>1.25208681135225E-2</v>
      </c>
      <c r="AX8" s="97">
        <v>1.6694490818030001E-2</v>
      </c>
      <c r="AY8" s="77">
        <v>0</v>
      </c>
      <c r="AZ8" s="77">
        <v>5848596.5766918622</v>
      </c>
      <c r="BA8" s="77">
        <v>0</v>
      </c>
      <c r="BB8" s="77">
        <v>1215.5</v>
      </c>
      <c r="BD8" s="77">
        <v>98.446115288220753</v>
      </c>
      <c r="BE8" s="77">
        <v>23.380952380952348</v>
      </c>
      <c r="BF8" s="77">
        <v>21.535087719298211</v>
      </c>
      <c r="BG8" s="77">
        <v>28.91854636591475</v>
      </c>
      <c r="BH8" s="77">
        <v>40.609022556390961</v>
      </c>
      <c r="BI8" s="77">
        <v>1.8458646616541345</v>
      </c>
      <c r="BJ8" s="77">
        <v>51.026293823038387</v>
      </c>
      <c r="BK8" s="77">
        <v>17.5</v>
      </c>
      <c r="BL8" s="77">
        <v>0</v>
      </c>
    </row>
    <row r="9" spans="1:64" x14ac:dyDescent="0.2">
      <c r="A9" s="90">
        <v>4005</v>
      </c>
      <c r="B9" s="90" t="s">
        <v>108</v>
      </c>
      <c r="C9" s="91">
        <v>8264005</v>
      </c>
      <c r="D9" s="92" t="s">
        <v>105</v>
      </c>
      <c r="E9" s="92" t="s">
        <v>106</v>
      </c>
      <c r="F9" s="93">
        <v>5263714.4233333329</v>
      </c>
      <c r="G9" s="93">
        <v>94059.370560897674</v>
      </c>
      <c r="H9" s="93">
        <v>325324.5365333333</v>
      </c>
      <c r="I9" s="93">
        <v>53910.955399625665</v>
      </c>
      <c r="J9" s="93">
        <v>115437.23724939872</v>
      </c>
      <c r="K9" s="93">
        <v>99483.644779470793</v>
      </c>
      <c r="L9" s="93">
        <v>9887.1711440791223</v>
      </c>
      <c r="M9" s="93">
        <v>66052.414696605163</v>
      </c>
      <c r="N9" s="93">
        <v>30284.609013632697</v>
      </c>
      <c r="O9" s="93">
        <v>0</v>
      </c>
      <c r="P9" s="93">
        <v>558165.34259056998</v>
      </c>
      <c r="Q9" s="93">
        <v>33297.138054882977</v>
      </c>
      <c r="R9" s="93">
        <v>110000</v>
      </c>
      <c r="S9" s="93">
        <v>0</v>
      </c>
      <c r="T9" s="93">
        <v>0</v>
      </c>
      <c r="U9" s="93">
        <v>44113.5</v>
      </c>
      <c r="V9" s="93">
        <v>6803730.3433558289</v>
      </c>
      <c r="W9" s="93"/>
      <c r="X9" s="93">
        <v>6803730.3433558289</v>
      </c>
      <c r="Y9" s="93">
        <v>-392747.27026815346</v>
      </c>
      <c r="Z9" s="93">
        <v>6410983.0730876755</v>
      </c>
      <c r="AA9" s="76">
        <v>0</v>
      </c>
      <c r="AB9" s="93">
        <v>6410983.0730876755</v>
      </c>
      <c r="AC9" s="93">
        <v>772407.90504482947</v>
      </c>
      <c r="AD9" s="73">
        <v>819412</v>
      </c>
      <c r="AG9" s="95"/>
      <c r="AH9" s="95"/>
      <c r="AI9" s="96">
        <v>4005</v>
      </c>
      <c r="AJ9" s="77">
        <v>774.66666666666663</v>
      </c>
      <c r="AK9" s="77">
        <v>485</v>
      </c>
      <c r="AL9" s="97">
        <v>0.165064102564103</v>
      </c>
      <c r="AM9" s="97">
        <v>0.32</v>
      </c>
      <c r="AN9" s="97">
        <v>0</v>
      </c>
      <c r="AO9" s="97">
        <v>0.143544506816359</v>
      </c>
      <c r="AP9" s="97">
        <v>0.22854851643945501</v>
      </c>
      <c r="AQ9" s="97">
        <v>0.14915797914996001</v>
      </c>
      <c r="AR9" s="97">
        <v>1.3632718524458701E-2</v>
      </c>
      <c r="AS9" s="97">
        <v>8.50040096230954E-2</v>
      </c>
      <c r="AT9" s="97">
        <v>2.8869286287088999E-2</v>
      </c>
      <c r="AU9" s="77">
        <v>350.25655444033288</v>
      </c>
      <c r="AV9" s="97">
        <v>1.6142050040355101E-3</v>
      </c>
      <c r="AW9" s="97">
        <v>1.29136400322841E-2</v>
      </c>
      <c r="AX9" s="97">
        <v>1.85633575464084E-2</v>
      </c>
      <c r="AY9" s="77">
        <v>0</v>
      </c>
      <c r="AZ9" s="77">
        <v>6410983.0730876755</v>
      </c>
      <c r="BA9" s="77">
        <v>0</v>
      </c>
      <c r="BB9" s="77">
        <v>1259.6666666666665</v>
      </c>
      <c r="BD9" s="77">
        <v>111.19914461373943</v>
      </c>
      <c r="BE9" s="77">
        <v>177.04891740176447</v>
      </c>
      <c r="BF9" s="77">
        <v>115.54771451483569</v>
      </c>
      <c r="BG9" s="77">
        <v>10.56081261694734</v>
      </c>
      <c r="BH9" s="77">
        <v>65.849772788024566</v>
      </c>
      <c r="BI9" s="77">
        <v>22.364073777064945</v>
      </c>
      <c r="BJ9" s="77">
        <v>127.86965811965845</v>
      </c>
      <c r="BK9" s="77">
        <v>11.666666666666629</v>
      </c>
      <c r="BL9" s="77">
        <v>0</v>
      </c>
    </row>
    <row r="10" spans="1:64" x14ac:dyDescent="0.2">
      <c r="A10" s="90">
        <v>6905</v>
      </c>
      <c r="B10" s="76" t="s">
        <v>109</v>
      </c>
      <c r="C10" s="91">
        <v>8266905</v>
      </c>
      <c r="D10" s="92" t="s">
        <v>105</v>
      </c>
      <c r="E10" s="92" t="s">
        <v>106</v>
      </c>
      <c r="F10" s="93">
        <v>4178595.7600000002</v>
      </c>
      <c r="G10" s="93">
        <v>126211.23</v>
      </c>
      <c r="H10" s="93">
        <v>399918.44966052374</v>
      </c>
      <c r="I10" s="93">
        <v>30771.489292929276</v>
      </c>
      <c r="J10" s="93">
        <v>82364.908282828255</v>
      </c>
      <c r="K10" s="93">
        <v>70032.554666666489</v>
      </c>
      <c r="L10" s="93">
        <v>80767.838383838141</v>
      </c>
      <c r="M10" s="93">
        <v>166891.37454545469</v>
      </c>
      <c r="N10" s="93">
        <v>7510.161454545454</v>
      </c>
      <c r="O10" s="93">
        <v>0</v>
      </c>
      <c r="P10" s="93">
        <v>537888.67121664621</v>
      </c>
      <c r="Q10" s="93">
        <v>118307.1112008073</v>
      </c>
      <c r="R10" s="93">
        <v>110000</v>
      </c>
      <c r="S10" s="93">
        <v>0</v>
      </c>
      <c r="T10" s="93">
        <v>0</v>
      </c>
      <c r="U10" s="93">
        <v>89614</v>
      </c>
      <c r="V10" s="93">
        <v>5998873.5487042405</v>
      </c>
      <c r="W10" s="93"/>
      <c r="X10" s="93">
        <v>5998873.5487042405</v>
      </c>
      <c r="Y10" s="93">
        <v>-226974.21013934608</v>
      </c>
      <c r="Z10" s="93">
        <v>5771899.3385648942</v>
      </c>
      <c r="AA10" s="76">
        <v>0</v>
      </c>
      <c r="AB10" s="93">
        <v>5771899.3385648942</v>
      </c>
      <c r="AC10" s="93">
        <v>769850.35013479134</v>
      </c>
      <c r="AD10" s="73">
        <v>1053198</v>
      </c>
      <c r="AE10" s="94"/>
      <c r="AF10" s="94"/>
      <c r="AG10" s="95"/>
      <c r="AH10" s="95"/>
      <c r="AI10" s="96">
        <v>6905</v>
      </c>
      <c r="AJ10" s="77">
        <v>548</v>
      </c>
      <c r="AK10" s="77">
        <v>444</v>
      </c>
      <c r="AL10" s="97">
        <v>0.28125</v>
      </c>
      <c r="AM10" s="97">
        <v>0.49951503394762364</v>
      </c>
      <c r="AN10" s="97">
        <v>0</v>
      </c>
      <c r="AO10" s="97">
        <v>0.104040404040404</v>
      </c>
      <c r="AP10" s="97">
        <v>0.20707070707070699</v>
      </c>
      <c r="AQ10" s="97">
        <v>0.133333333333333</v>
      </c>
      <c r="AR10" s="97">
        <v>0.14141414141414099</v>
      </c>
      <c r="AS10" s="97">
        <v>0.27272727272727298</v>
      </c>
      <c r="AT10" s="97">
        <v>9.0909090909090905E-3</v>
      </c>
      <c r="AU10" s="77">
        <v>337.53265972844099</v>
      </c>
      <c r="AV10" s="97">
        <v>2.9263370332996998E-2</v>
      </c>
      <c r="AW10" s="97">
        <v>5.7517658930373403E-2</v>
      </c>
      <c r="AX10" s="97">
        <v>8.3753784056508601E-2</v>
      </c>
      <c r="AY10" s="77">
        <v>0</v>
      </c>
      <c r="AZ10" s="77">
        <v>5771899.3385648942</v>
      </c>
      <c r="BA10" s="77">
        <v>0</v>
      </c>
      <c r="BB10" s="77">
        <v>992</v>
      </c>
      <c r="BD10" s="77">
        <v>57.014141414141392</v>
      </c>
      <c r="BE10" s="77">
        <v>113.47474747474743</v>
      </c>
      <c r="BF10" s="77">
        <v>73.066666666666478</v>
      </c>
      <c r="BG10" s="77">
        <v>77.494949494949267</v>
      </c>
      <c r="BH10" s="77">
        <v>149.45454545454561</v>
      </c>
      <c r="BI10" s="77">
        <v>4.9818181818181815</v>
      </c>
      <c r="BJ10" s="77">
        <v>154.125</v>
      </c>
      <c r="BK10" s="77">
        <v>0</v>
      </c>
      <c r="BL10" s="77">
        <v>0</v>
      </c>
    </row>
    <row r="11" spans="1:64" x14ac:dyDescent="0.2">
      <c r="A11" s="90">
        <v>4018</v>
      </c>
      <c r="B11" s="76" t="s">
        <v>110</v>
      </c>
      <c r="C11" s="91">
        <v>8264018</v>
      </c>
      <c r="D11" s="92" t="s">
        <v>105</v>
      </c>
      <c r="E11" s="92" t="s">
        <v>106</v>
      </c>
      <c r="F11" s="93">
        <v>7473277.3500000006</v>
      </c>
      <c r="G11" s="93">
        <v>47046.48000000004</v>
      </c>
      <c r="H11" s="93">
        <v>189026.06825795645</v>
      </c>
      <c r="I11" s="93">
        <v>11627.849999999988</v>
      </c>
      <c r="J11" s="93">
        <v>12029.099999999979</v>
      </c>
      <c r="K11" s="93">
        <v>13237.00000000004</v>
      </c>
      <c r="L11" s="93">
        <v>4030.25</v>
      </c>
      <c r="M11" s="93">
        <v>6785.5700000000024</v>
      </c>
      <c r="N11" s="93">
        <v>832.7799999999994</v>
      </c>
      <c r="O11" s="93">
        <v>0</v>
      </c>
      <c r="P11" s="93">
        <v>548689.22577559389</v>
      </c>
      <c r="Q11" s="93">
        <v>22795.97085201793</v>
      </c>
      <c r="R11" s="93">
        <v>110000</v>
      </c>
      <c r="S11" s="93">
        <v>0</v>
      </c>
      <c r="T11" s="93">
        <v>82500</v>
      </c>
      <c r="U11" s="93">
        <v>77094.080000000002</v>
      </c>
      <c r="V11" s="93">
        <v>8598971.7248855699</v>
      </c>
      <c r="W11" s="93"/>
      <c r="X11" s="93">
        <v>8598971.7248855699</v>
      </c>
      <c r="Y11" s="93">
        <v>-56492.72071097311</v>
      </c>
      <c r="Z11" s="93">
        <v>8542479.0041745976</v>
      </c>
      <c r="AA11" s="76">
        <v>0</v>
      </c>
      <c r="AB11" s="93">
        <v>8542479.0041745976</v>
      </c>
      <c r="AC11" s="93">
        <v>679145.32524106582</v>
      </c>
      <c r="AD11" s="73">
        <v>301712</v>
      </c>
      <c r="AE11" s="94"/>
      <c r="AF11" s="94"/>
      <c r="AG11" s="95"/>
      <c r="AH11" s="95"/>
      <c r="AI11" s="96">
        <v>4018</v>
      </c>
      <c r="AJ11" s="77">
        <v>1071</v>
      </c>
      <c r="AK11" s="77">
        <v>714</v>
      </c>
      <c r="AL11" s="97">
        <v>5.8263305322128901E-2</v>
      </c>
      <c r="AM11" s="97">
        <v>0.13121161362367392</v>
      </c>
      <c r="AN11" s="97">
        <v>0</v>
      </c>
      <c r="AO11" s="97">
        <v>2.1848739495798301E-2</v>
      </c>
      <c r="AP11" s="97">
        <v>1.6806722689075598E-2</v>
      </c>
      <c r="AQ11" s="97">
        <v>1.4005602240896401E-2</v>
      </c>
      <c r="AR11" s="97">
        <v>3.9215686274509803E-3</v>
      </c>
      <c r="AS11" s="97">
        <v>6.1624649859944002E-3</v>
      </c>
      <c r="AT11" s="97">
        <v>5.6022408963585398E-4</v>
      </c>
      <c r="AU11" s="77">
        <v>344.31015868296987</v>
      </c>
      <c r="AV11" s="97">
        <v>2.2421524663677099E-3</v>
      </c>
      <c r="AW11" s="97">
        <v>5.0448430493273497E-3</v>
      </c>
      <c r="AX11" s="97">
        <v>8.9686098654708502E-3</v>
      </c>
      <c r="AY11" s="77">
        <v>0</v>
      </c>
      <c r="AZ11" s="77">
        <v>8542479.0041745976</v>
      </c>
      <c r="BA11" s="77">
        <v>0</v>
      </c>
      <c r="BB11" s="77">
        <v>1785</v>
      </c>
      <c r="BD11" s="77">
        <v>23.399999999999981</v>
      </c>
      <c r="BE11" s="77">
        <v>17.999999999999964</v>
      </c>
      <c r="BF11" s="77">
        <v>15.000000000000044</v>
      </c>
      <c r="BG11" s="77">
        <v>4.2</v>
      </c>
      <c r="BH11" s="77">
        <v>6.6000000000000023</v>
      </c>
      <c r="BI11" s="77">
        <v>0.59999999999999964</v>
      </c>
      <c r="BJ11" s="77">
        <v>62.400000000000055</v>
      </c>
      <c r="BK11" s="77">
        <v>0</v>
      </c>
      <c r="BL11" s="77">
        <v>0</v>
      </c>
    </row>
    <row r="12" spans="1:64" x14ac:dyDescent="0.2">
      <c r="A12" s="90">
        <v>5406</v>
      </c>
      <c r="B12" s="76" t="s">
        <v>111</v>
      </c>
      <c r="C12" s="91">
        <v>8265406</v>
      </c>
      <c r="D12" s="92" t="s">
        <v>105</v>
      </c>
      <c r="E12" s="92" t="s">
        <v>112</v>
      </c>
      <c r="F12" s="93">
        <v>4352565.3000000007</v>
      </c>
      <c r="G12" s="93">
        <v>86855.040000000183</v>
      </c>
      <c r="H12" s="93">
        <v>259896.97215189875</v>
      </c>
      <c r="I12" s="93">
        <v>125343.52261790173</v>
      </c>
      <c r="J12" s="93">
        <v>7625.7624639075912</v>
      </c>
      <c r="K12" s="93">
        <v>19609.615399422524</v>
      </c>
      <c r="L12" s="93">
        <v>53596.28488931663</v>
      </c>
      <c r="M12" s="93">
        <v>113613.32358036604</v>
      </c>
      <c r="N12" s="93">
        <v>833.5815206929741</v>
      </c>
      <c r="O12" s="93">
        <v>0</v>
      </c>
      <c r="P12" s="93">
        <v>304426.00451525679</v>
      </c>
      <c r="Q12" s="93">
        <v>25631.099999999991</v>
      </c>
      <c r="R12" s="93">
        <v>110000</v>
      </c>
      <c r="S12" s="93">
        <v>0</v>
      </c>
      <c r="T12" s="93">
        <v>0</v>
      </c>
      <c r="U12" s="93">
        <v>43596</v>
      </c>
      <c r="V12" s="93">
        <v>5503592.5071387626</v>
      </c>
      <c r="W12" s="93"/>
      <c r="X12" s="93">
        <v>5503592.5071387626</v>
      </c>
      <c r="Y12" s="93">
        <v>0</v>
      </c>
      <c r="Z12" s="93">
        <v>5503592.5071387626</v>
      </c>
      <c r="AA12" s="76">
        <v>0</v>
      </c>
      <c r="AB12" s="93">
        <v>5503592.5071387626</v>
      </c>
      <c r="AC12" s="93">
        <v>556473.75371000892</v>
      </c>
      <c r="AD12" s="73">
        <v>686597</v>
      </c>
      <c r="AG12" s="95">
        <v>88000</v>
      </c>
      <c r="AH12" s="95">
        <v>289310.66666666669</v>
      </c>
      <c r="AI12" s="96">
        <v>5406</v>
      </c>
      <c r="AJ12" s="77">
        <v>627</v>
      </c>
      <c r="AK12" s="77">
        <v>413</v>
      </c>
      <c r="AL12" s="97">
        <v>0.18461538461538499</v>
      </c>
      <c r="AM12" s="97">
        <v>0.30963972736124634</v>
      </c>
      <c r="AN12" s="97">
        <v>0</v>
      </c>
      <c r="AO12" s="97">
        <v>0.40423484119345499</v>
      </c>
      <c r="AP12" s="97">
        <v>1.82868142444658E-2</v>
      </c>
      <c r="AQ12" s="97">
        <v>3.5611164581328202E-2</v>
      </c>
      <c r="AR12" s="97">
        <v>8.9509143407122196E-2</v>
      </c>
      <c r="AS12" s="97">
        <v>0.177093358999038</v>
      </c>
      <c r="AT12" s="97">
        <v>9.6246390760346503E-4</v>
      </c>
      <c r="AU12" s="77">
        <v>191.03157306161359</v>
      </c>
      <c r="AV12" s="97">
        <v>5.7692307692307704E-3</v>
      </c>
      <c r="AW12" s="97">
        <v>1.05769230769231E-2</v>
      </c>
      <c r="AX12" s="97">
        <v>1.7307692307692302E-2</v>
      </c>
      <c r="AY12" s="77">
        <v>0</v>
      </c>
      <c r="AZ12" s="77">
        <v>5503592.5071387626</v>
      </c>
      <c r="BA12" s="77">
        <v>0</v>
      </c>
      <c r="BB12" s="77">
        <v>1040</v>
      </c>
      <c r="BD12" s="77">
        <v>253.45524542829628</v>
      </c>
      <c r="BE12" s="77">
        <v>11.465832531280057</v>
      </c>
      <c r="BF12" s="77">
        <v>22.328200192492783</v>
      </c>
      <c r="BG12" s="77">
        <v>56.122232916265617</v>
      </c>
      <c r="BH12" s="77">
        <v>111.03753609239682</v>
      </c>
      <c r="BI12" s="77">
        <v>0.60346487006737259</v>
      </c>
      <c r="BJ12" s="77">
        <v>115.75384615384638</v>
      </c>
      <c r="BK12" s="77">
        <v>0</v>
      </c>
      <c r="BL12" s="77">
        <v>0</v>
      </c>
    </row>
    <row r="13" spans="1:64" x14ac:dyDescent="0.2">
      <c r="A13" s="90">
        <v>4097</v>
      </c>
      <c r="B13" s="76" t="s">
        <v>113</v>
      </c>
      <c r="C13" s="91">
        <v>8264097</v>
      </c>
      <c r="D13" s="92" t="s">
        <v>105</v>
      </c>
      <c r="E13" s="92" t="s">
        <v>106</v>
      </c>
      <c r="F13" s="93">
        <v>6146398.1999999993</v>
      </c>
      <c r="G13" s="93">
        <v>56998.619999999995</v>
      </c>
      <c r="H13" s="93">
        <v>207640.29694989105</v>
      </c>
      <c r="I13" s="93">
        <v>15881.941463414629</v>
      </c>
      <c r="J13" s="93">
        <v>15197.740975609733</v>
      </c>
      <c r="K13" s="93">
        <v>11932.671219512218</v>
      </c>
      <c r="L13" s="93">
        <v>1769.3780487804847</v>
      </c>
      <c r="M13" s="93">
        <v>4423.4092682926785</v>
      </c>
      <c r="N13" s="93">
        <v>853.09170731707331</v>
      </c>
      <c r="O13" s="93">
        <v>0</v>
      </c>
      <c r="P13" s="93">
        <v>436199.0258142064</v>
      </c>
      <c r="Q13" s="93">
        <v>52622.509776536368</v>
      </c>
      <c r="R13" s="93">
        <v>110000</v>
      </c>
      <c r="S13" s="93">
        <v>0</v>
      </c>
      <c r="T13" s="93">
        <v>0</v>
      </c>
      <c r="U13" s="93">
        <v>86330.324000000008</v>
      </c>
      <c r="V13" s="93">
        <v>7146247.2092235601</v>
      </c>
      <c r="W13" s="93"/>
      <c r="X13" s="93">
        <v>7146247.2092235601</v>
      </c>
      <c r="Y13" s="93">
        <v>-163004.03415973103</v>
      </c>
      <c r="Z13" s="93">
        <v>6983243.1750638289</v>
      </c>
      <c r="AA13" s="76">
        <v>0</v>
      </c>
      <c r="AB13" s="93">
        <v>6983243.1750638289</v>
      </c>
      <c r="AC13" s="93">
        <v>571948.41450845706</v>
      </c>
      <c r="AD13" s="73">
        <v>354164</v>
      </c>
      <c r="AE13" s="94">
        <v>31980</v>
      </c>
      <c r="AF13" s="94"/>
      <c r="AG13" s="95"/>
      <c r="AH13" s="95"/>
      <c r="AI13" s="96">
        <v>4097</v>
      </c>
      <c r="AJ13" s="77">
        <v>897</v>
      </c>
      <c r="AK13" s="77">
        <v>573</v>
      </c>
      <c r="AL13" s="97">
        <v>8.5714285714285701E-2</v>
      </c>
      <c r="AM13" s="97">
        <v>0.17501815541031226</v>
      </c>
      <c r="AN13" s="97">
        <v>0</v>
      </c>
      <c r="AO13" s="97">
        <v>3.6236933797909397E-2</v>
      </c>
      <c r="AP13" s="97">
        <v>2.5783972125435501E-2</v>
      </c>
      <c r="AQ13" s="97">
        <v>1.53310104529617E-2</v>
      </c>
      <c r="AR13" s="97">
        <v>2.09059233449477E-3</v>
      </c>
      <c r="AS13" s="97">
        <v>4.8780487804877997E-3</v>
      </c>
      <c r="AT13" s="97">
        <v>6.9686411149825795E-4</v>
      </c>
      <c r="AU13" s="77">
        <v>273.72098583337396</v>
      </c>
      <c r="AV13" s="97">
        <v>9.7765363128491604E-3</v>
      </c>
      <c r="AW13" s="97">
        <v>1.2569832402234599E-2</v>
      </c>
      <c r="AX13" s="97">
        <v>2.5139664804469299E-2</v>
      </c>
      <c r="AY13" s="77">
        <v>0</v>
      </c>
      <c r="AZ13" s="77">
        <v>6983243.1750638289</v>
      </c>
      <c r="BA13" s="77">
        <v>0</v>
      </c>
      <c r="BB13" s="77">
        <v>1470</v>
      </c>
      <c r="BD13" s="77">
        <v>32.504529616724732</v>
      </c>
      <c r="BE13" s="77">
        <v>23.128222996515646</v>
      </c>
      <c r="BF13" s="77">
        <v>13.751916376306646</v>
      </c>
      <c r="BG13" s="77">
        <v>1.8752613240418088</v>
      </c>
      <c r="BH13" s="77">
        <v>4.375609756097556</v>
      </c>
      <c r="BI13" s="77">
        <v>0.62508710801393741</v>
      </c>
      <c r="BJ13" s="77">
        <v>76.885714285714272</v>
      </c>
      <c r="BK13" s="77">
        <v>0</v>
      </c>
      <c r="BL13" s="77">
        <v>35</v>
      </c>
    </row>
    <row r="14" spans="1:64" x14ac:dyDescent="0.2">
      <c r="A14" s="90">
        <v>4002</v>
      </c>
      <c r="B14" s="90" t="s">
        <v>114</v>
      </c>
      <c r="C14" s="91">
        <v>8264002</v>
      </c>
      <c r="D14" s="92" t="s">
        <v>105</v>
      </c>
      <c r="E14" s="92" t="s">
        <v>106</v>
      </c>
      <c r="F14" s="93">
        <v>1953602.52</v>
      </c>
      <c r="G14" s="93">
        <v>68760.240000000049</v>
      </c>
      <c r="H14" s="93">
        <v>206802.65313432837</v>
      </c>
      <c r="I14" s="93">
        <v>7155.6000000000022</v>
      </c>
      <c r="J14" s="93">
        <v>22454.32000000004</v>
      </c>
      <c r="K14" s="93">
        <v>34416.20000000007</v>
      </c>
      <c r="L14" s="93">
        <v>2878.7499999999955</v>
      </c>
      <c r="M14" s="93">
        <v>115354.6899999999</v>
      </c>
      <c r="N14" s="93">
        <v>84110.779999999839</v>
      </c>
      <c r="O14" s="93">
        <v>3855.1000000000959</v>
      </c>
      <c r="P14" s="93">
        <v>179160.00741828361</v>
      </c>
      <c r="Q14" s="93">
        <v>29967.535205183602</v>
      </c>
      <c r="R14" s="93">
        <v>110000</v>
      </c>
      <c r="S14" s="93">
        <v>0</v>
      </c>
      <c r="T14" s="93">
        <v>0</v>
      </c>
      <c r="U14" s="93">
        <v>28230.5</v>
      </c>
      <c r="V14" s="93">
        <v>2846748.8957577958</v>
      </c>
      <c r="W14" s="93"/>
      <c r="X14" s="93">
        <v>2846748.8957577958</v>
      </c>
      <c r="Y14" s="93">
        <v>62919.322465030695</v>
      </c>
      <c r="Z14" s="93">
        <v>2909668.2182228263</v>
      </c>
      <c r="AA14" s="76">
        <v>0</v>
      </c>
      <c r="AB14" s="93">
        <v>2909668.2182228263</v>
      </c>
      <c r="AC14" s="93">
        <v>352120.96416363807</v>
      </c>
      <c r="AD14" s="73">
        <v>568264</v>
      </c>
      <c r="AE14" s="94"/>
      <c r="AF14" s="94"/>
      <c r="AG14" s="95"/>
      <c r="AH14" s="95"/>
      <c r="AI14" s="96">
        <v>4002</v>
      </c>
      <c r="AJ14" s="77">
        <v>258</v>
      </c>
      <c r="AK14" s="77">
        <v>206</v>
      </c>
      <c r="AL14" s="97">
        <v>0.32758620689655199</v>
      </c>
      <c r="AM14" s="97">
        <v>0.55223880597014929</v>
      </c>
      <c r="AN14" s="97">
        <v>0</v>
      </c>
      <c r="AO14" s="97">
        <v>5.1724137931034503E-2</v>
      </c>
      <c r="AP14" s="97">
        <v>0.12068965517241401</v>
      </c>
      <c r="AQ14" s="97">
        <v>0.14008620689655199</v>
      </c>
      <c r="AR14" s="97">
        <v>1.0775862068965501E-2</v>
      </c>
      <c r="AS14" s="97">
        <v>0.40301724137931</v>
      </c>
      <c r="AT14" s="97">
        <v>0.21767241379310301</v>
      </c>
      <c r="AU14" s="77">
        <v>112.42540893095691</v>
      </c>
      <c r="AV14" s="97">
        <v>2.3758099352051799E-2</v>
      </c>
      <c r="AW14" s="97">
        <v>3.4557235421166302E-2</v>
      </c>
      <c r="AX14" s="97">
        <v>4.5356371490280802E-2</v>
      </c>
      <c r="AY14" s="77">
        <v>7.6000000000001888</v>
      </c>
      <c r="AZ14" s="77">
        <v>2909668.2182228263</v>
      </c>
      <c r="BA14" s="77">
        <v>0</v>
      </c>
      <c r="BB14" s="77">
        <v>464</v>
      </c>
      <c r="BD14" s="77">
        <v>13.344827586206902</v>
      </c>
      <c r="BE14" s="77">
        <v>31.137931034482815</v>
      </c>
      <c r="BF14" s="77">
        <v>36.142241379310413</v>
      </c>
      <c r="BG14" s="77">
        <v>2.7801724137930992</v>
      </c>
      <c r="BH14" s="77">
        <v>103.97844827586198</v>
      </c>
      <c r="BI14" s="77">
        <v>56.159482758620577</v>
      </c>
      <c r="BJ14" s="77">
        <v>84.51724137931042</v>
      </c>
      <c r="BK14" s="77">
        <v>0</v>
      </c>
      <c r="BL14" s="77">
        <v>0</v>
      </c>
    </row>
    <row r="15" spans="1:64" x14ac:dyDescent="0.2">
      <c r="A15" s="90">
        <v>4702</v>
      </c>
      <c r="B15" s="76" t="s">
        <v>0</v>
      </c>
      <c r="C15" s="91">
        <v>8264702</v>
      </c>
      <c r="D15" s="92" t="s">
        <v>105</v>
      </c>
      <c r="E15" s="92" t="s">
        <v>112</v>
      </c>
      <c r="F15" s="93">
        <v>5724250.5250000004</v>
      </c>
      <c r="G15" s="93">
        <v>84315.066222222042</v>
      </c>
      <c r="H15" s="93">
        <v>320948.02982195851</v>
      </c>
      <c r="I15" s="93">
        <v>60190.137147626141</v>
      </c>
      <c r="J15" s="93">
        <v>89896.254432492598</v>
      </c>
      <c r="K15" s="93">
        <v>82182.326928783223</v>
      </c>
      <c r="L15" s="93">
        <v>49646.691858308637</v>
      </c>
      <c r="M15" s="93">
        <v>132668.23568249214</v>
      </c>
      <c r="N15" s="93">
        <v>22810.326075667712</v>
      </c>
      <c r="O15" s="93">
        <v>0</v>
      </c>
      <c r="P15" s="93">
        <v>538052.19872652332</v>
      </c>
      <c r="Q15" s="93">
        <v>131356.48471089703</v>
      </c>
      <c r="R15" s="93">
        <v>110000</v>
      </c>
      <c r="S15" s="93">
        <v>0</v>
      </c>
      <c r="T15" s="93">
        <v>0</v>
      </c>
      <c r="U15" s="93">
        <v>55896</v>
      </c>
      <c r="V15" s="93">
        <v>7402212.2766069714</v>
      </c>
      <c r="W15" s="93"/>
      <c r="X15" s="93">
        <v>7402212.2766069714</v>
      </c>
      <c r="Y15" s="93">
        <v>-405393.96779546503</v>
      </c>
      <c r="Z15" s="93">
        <v>6996818.3088115063</v>
      </c>
      <c r="AA15" s="76">
        <v>0</v>
      </c>
      <c r="AB15" s="93">
        <v>6996818.3088115063</v>
      </c>
      <c r="AC15" s="93">
        <v>801172.09316078119</v>
      </c>
      <c r="AD15" s="73">
        <v>941174</v>
      </c>
      <c r="AG15" s="95">
        <v>232400</v>
      </c>
      <c r="AH15" s="95">
        <v>731929</v>
      </c>
      <c r="AI15" s="96">
        <v>4702</v>
      </c>
      <c r="AJ15" s="77">
        <v>822.5</v>
      </c>
      <c r="AK15" s="77">
        <v>545</v>
      </c>
      <c r="AL15" s="97">
        <v>0.136296296296296</v>
      </c>
      <c r="AM15" s="97">
        <v>0.29080118694362017</v>
      </c>
      <c r="AN15" s="97">
        <v>0</v>
      </c>
      <c r="AO15" s="97">
        <v>0.14762611275964399</v>
      </c>
      <c r="AP15" s="97">
        <v>0.16394658753709199</v>
      </c>
      <c r="AQ15" s="97">
        <v>0.11350148367952501</v>
      </c>
      <c r="AR15" s="97">
        <v>6.3056379821958497E-2</v>
      </c>
      <c r="AS15" s="97">
        <v>0.15727002967358999</v>
      </c>
      <c r="AT15" s="97">
        <v>2.0029673590504501E-2</v>
      </c>
      <c r="AU15" s="77">
        <v>337.63527552665579</v>
      </c>
      <c r="AV15" s="97">
        <v>2.1497405485544799E-2</v>
      </c>
      <c r="AW15" s="97">
        <v>4.0029651593773197E-2</v>
      </c>
      <c r="AX15" s="97">
        <v>6.7457375833951103E-2</v>
      </c>
      <c r="AY15" s="77">
        <v>0</v>
      </c>
      <c r="AZ15" s="77">
        <v>6996818.3088115063</v>
      </c>
      <c r="BA15" s="77">
        <v>0</v>
      </c>
      <c r="BB15" s="77">
        <v>1367.5</v>
      </c>
      <c r="BD15" s="77">
        <v>121.42247774480718</v>
      </c>
      <c r="BE15" s="77">
        <v>134.84606824925817</v>
      </c>
      <c r="BF15" s="77">
        <v>93.354970326409315</v>
      </c>
      <c r="BG15" s="77">
        <v>51.863872403560862</v>
      </c>
      <c r="BH15" s="77">
        <v>129.35459940652777</v>
      </c>
      <c r="BI15" s="77">
        <v>16.474406528189952</v>
      </c>
      <c r="BJ15" s="77">
        <v>112.10370370370346</v>
      </c>
      <c r="BK15" s="77">
        <v>17.5</v>
      </c>
      <c r="BL15" s="77">
        <v>0</v>
      </c>
    </row>
    <row r="16" spans="1:64" x14ac:dyDescent="0.2">
      <c r="A16" s="90">
        <v>4003</v>
      </c>
      <c r="B16" s="90" t="s">
        <v>115</v>
      </c>
      <c r="C16" s="91">
        <v>8264003</v>
      </c>
      <c r="D16" s="92" t="s">
        <v>105</v>
      </c>
      <c r="E16" s="92" t="s">
        <v>106</v>
      </c>
      <c r="F16" s="93">
        <v>6010739.5899999999</v>
      </c>
      <c r="G16" s="93">
        <v>105854.58000000018</v>
      </c>
      <c r="H16" s="93">
        <v>444883.46237106022</v>
      </c>
      <c r="I16" s="93">
        <v>54637.706394130058</v>
      </c>
      <c r="J16" s="93">
        <v>64244.864849755511</v>
      </c>
      <c r="K16" s="93">
        <v>133085.22350803643</v>
      </c>
      <c r="L16" s="93">
        <v>128571.69409503823</v>
      </c>
      <c r="M16" s="93">
        <v>31504.339769392067</v>
      </c>
      <c r="N16" s="93">
        <v>0</v>
      </c>
      <c r="O16" s="93">
        <v>0</v>
      </c>
      <c r="P16" s="93">
        <v>510494.11919346853</v>
      </c>
      <c r="Q16" s="93">
        <v>90402.800316455643</v>
      </c>
      <c r="R16" s="93">
        <v>110000</v>
      </c>
      <c r="S16" s="93">
        <v>0</v>
      </c>
      <c r="T16" s="93">
        <v>0</v>
      </c>
      <c r="U16" s="93">
        <v>55015.210000000014</v>
      </c>
      <c r="V16" s="93">
        <v>7739433.5904973373</v>
      </c>
      <c r="W16" s="93"/>
      <c r="X16" s="93">
        <v>7739433.5904973373</v>
      </c>
      <c r="Y16" s="93">
        <v>-257378.36409500893</v>
      </c>
      <c r="Z16" s="93">
        <v>7482055.2264023283</v>
      </c>
      <c r="AA16" s="76">
        <v>0</v>
      </c>
      <c r="AB16" s="93">
        <v>7482055.2264023283</v>
      </c>
      <c r="AC16" s="93">
        <v>823703.39119571378</v>
      </c>
      <c r="AD16" s="73">
        <v>1030584</v>
      </c>
      <c r="AE16" s="94"/>
      <c r="AF16" s="94"/>
      <c r="AG16" s="95">
        <v>68000</v>
      </c>
      <c r="AH16" s="95"/>
      <c r="AI16" s="96">
        <v>4003</v>
      </c>
      <c r="AJ16" s="77">
        <v>839</v>
      </c>
      <c r="AK16" s="77">
        <v>594</v>
      </c>
      <c r="AL16" s="97">
        <v>0.163293789253315</v>
      </c>
      <c r="AM16" s="97">
        <v>0.3846704871060172</v>
      </c>
      <c r="AN16" s="97">
        <v>0</v>
      </c>
      <c r="AO16" s="97">
        <v>0.12788259958071299</v>
      </c>
      <c r="AP16" s="97">
        <v>0.111809923130678</v>
      </c>
      <c r="AQ16" s="97">
        <v>0.17540181691125101</v>
      </c>
      <c r="AR16" s="97">
        <v>0.15583508036338201</v>
      </c>
      <c r="AS16" s="97">
        <v>3.5639412997903602E-2</v>
      </c>
      <c r="AT16" s="97">
        <v>0</v>
      </c>
      <c r="AU16" s="77">
        <v>320.34219541630443</v>
      </c>
      <c r="AV16" s="97">
        <v>8.4388185654008397E-3</v>
      </c>
      <c r="AW16" s="97">
        <v>2.3206751054852301E-2</v>
      </c>
      <c r="AX16" s="97">
        <v>4.4303797468354403E-2</v>
      </c>
      <c r="AY16" s="77">
        <v>0</v>
      </c>
      <c r="AZ16" s="77">
        <v>7482055.2264023283</v>
      </c>
      <c r="BA16" s="77">
        <v>0</v>
      </c>
      <c r="BB16" s="77">
        <v>1433</v>
      </c>
      <c r="BD16" s="77">
        <v>107.2935010482182</v>
      </c>
      <c r="BE16" s="77">
        <v>93.808525506638844</v>
      </c>
      <c r="BF16" s="77">
        <v>147.16212438853958</v>
      </c>
      <c r="BG16" s="77">
        <v>130.7456324248775</v>
      </c>
      <c r="BH16" s="77">
        <v>29.901467505241122</v>
      </c>
      <c r="BI16" s="77">
        <v>0</v>
      </c>
      <c r="BJ16" s="77">
        <v>137.00348918353129</v>
      </c>
      <c r="BK16" s="77">
        <v>0</v>
      </c>
      <c r="BL16" s="77">
        <v>0</v>
      </c>
    </row>
    <row r="17" spans="1:64" x14ac:dyDescent="0.2">
      <c r="A17" s="90">
        <v>4000</v>
      </c>
      <c r="B17" s="76" t="s">
        <v>116</v>
      </c>
      <c r="C17" s="91">
        <v>8264000</v>
      </c>
      <c r="D17" s="92" t="s">
        <v>105</v>
      </c>
      <c r="E17" s="92" t="s">
        <v>106</v>
      </c>
      <c r="F17" s="93">
        <v>7772878.5549999997</v>
      </c>
      <c r="G17" s="93">
        <v>97753.712301232183</v>
      </c>
      <c r="H17" s="93">
        <v>388088.5908431494</v>
      </c>
      <c r="I17" s="93">
        <v>107901.16944288925</v>
      </c>
      <c r="J17" s="93">
        <v>84964.106153415647</v>
      </c>
      <c r="K17" s="93">
        <v>38879.42586786118</v>
      </c>
      <c r="L17" s="93">
        <v>27782.032894736836</v>
      </c>
      <c r="M17" s="93">
        <v>112593.9722452408</v>
      </c>
      <c r="N17" s="93">
        <v>18345.173533034653</v>
      </c>
      <c r="O17" s="93">
        <v>0</v>
      </c>
      <c r="P17" s="93">
        <v>738232.40625641588</v>
      </c>
      <c r="Q17" s="93">
        <v>82943.678843979593</v>
      </c>
      <c r="R17" s="93">
        <v>110000</v>
      </c>
      <c r="S17" s="93">
        <v>0</v>
      </c>
      <c r="T17" s="93">
        <v>55000</v>
      </c>
      <c r="U17" s="93">
        <v>110894.51599999999</v>
      </c>
      <c r="V17" s="93">
        <v>9746257.3393819537</v>
      </c>
      <c r="W17" s="93"/>
      <c r="X17" s="93">
        <v>9746257.3393819537</v>
      </c>
      <c r="Y17" s="93">
        <v>-356436.14290623268</v>
      </c>
      <c r="Z17" s="93">
        <v>9389821.1964757219</v>
      </c>
      <c r="AA17" s="76">
        <v>0</v>
      </c>
      <c r="AB17" s="93">
        <v>9389821.1964757219</v>
      </c>
      <c r="AC17" s="93">
        <v>994589.89348199568</v>
      </c>
      <c r="AD17" s="73">
        <v>938516</v>
      </c>
      <c r="AE17" s="94">
        <v>127920</v>
      </c>
      <c r="AF17" s="94"/>
      <c r="AG17" s="95"/>
      <c r="AH17" s="95"/>
      <c r="AI17" s="96">
        <v>4000</v>
      </c>
      <c r="AJ17" s="77">
        <v>1256</v>
      </c>
      <c r="AK17" s="77">
        <v>617.5</v>
      </c>
      <c r="AL17" s="97">
        <v>0.115341545352744</v>
      </c>
      <c r="AM17" s="97">
        <v>0.25666460012399256</v>
      </c>
      <c r="AN17" s="97">
        <v>0</v>
      </c>
      <c r="AO17" s="97">
        <v>0.19316909294512899</v>
      </c>
      <c r="AP17" s="97">
        <v>0.113101903695409</v>
      </c>
      <c r="AQ17" s="97">
        <v>3.9193729003359497E-2</v>
      </c>
      <c r="AR17" s="97">
        <v>2.5755879059350499E-2</v>
      </c>
      <c r="AS17" s="97">
        <v>9.7424412094064994E-2</v>
      </c>
      <c r="AT17" s="97">
        <v>1.17581187010078E-2</v>
      </c>
      <c r="AU17" s="77">
        <v>463.25115384535286</v>
      </c>
      <c r="AV17" s="97">
        <v>3.9570378745053701E-3</v>
      </c>
      <c r="AW17" s="97">
        <v>1.46975692481628E-2</v>
      </c>
      <c r="AX17" s="97">
        <v>3.10910118711136E-2</v>
      </c>
      <c r="AY17" s="77">
        <v>0</v>
      </c>
      <c r="AZ17" s="77">
        <v>9389821.1964757219</v>
      </c>
      <c r="BA17" s="77">
        <v>0</v>
      </c>
      <c r="BB17" s="77">
        <v>1873.5</v>
      </c>
      <c r="BD17" s="77">
        <v>242.62038073908201</v>
      </c>
      <c r="BE17" s="77">
        <v>142.05599104143371</v>
      </c>
      <c r="BF17" s="77">
        <v>49.22732362821953</v>
      </c>
      <c r="BG17" s="77">
        <v>32.349384098544228</v>
      </c>
      <c r="BH17" s="77">
        <v>122.36506159014563</v>
      </c>
      <c r="BI17" s="77">
        <v>14.768197088465797</v>
      </c>
      <c r="BJ17" s="77">
        <v>144.86898096304648</v>
      </c>
      <c r="BK17" s="77">
        <v>35</v>
      </c>
      <c r="BL17" s="77">
        <v>52.5</v>
      </c>
    </row>
    <row r="18" spans="1:64" x14ac:dyDescent="0.2">
      <c r="A18" s="90"/>
      <c r="B18" s="76"/>
      <c r="C18" s="76"/>
      <c r="D18" s="92"/>
      <c r="E18" s="92"/>
      <c r="F18" s="76"/>
      <c r="V18" s="98"/>
      <c r="W18" s="98"/>
      <c r="X18" s="98"/>
      <c r="Y18" s="76"/>
      <c r="Z18" s="76"/>
      <c r="AA18" s="76"/>
      <c r="AB18" s="99"/>
      <c r="AE18" s="94"/>
      <c r="AF18" s="94"/>
      <c r="AG18" s="95"/>
      <c r="AH18" s="95"/>
      <c r="AI18" s="100"/>
    </row>
    <row r="19" spans="1:64" s="104" customFormat="1" x14ac:dyDescent="0.2">
      <c r="A19" s="75"/>
      <c r="B19" s="101" t="s">
        <v>40</v>
      </c>
      <c r="C19" s="101"/>
      <c r="D19" s="101"/>
      <c r="E19" s="101"/>
      <c r="F19" s="102">
        <v>59239663.078333341</v>
      </c>
      <c r="G19" s="102">
        <v>842240.05536622542</v>
      </c>
      <c r="H19" s="102">
        <v>3081469.0752331391</v>
      </c>
      <c r="I19" s="102">
        <v>554255.15182876459</v>
      </c>
      <c r="J19" s="102">
        <v>534057.83680480311</v>
      </c>
      <c r="K19" s="102">
        <v>544586.17232405685</v>
      </c>
      <c r="L19" s="102">
        <v>401236.71112081991</v>
      </c>
      <c r="M19" s="102">
        <v>809023.61835334369</v>
      </c>
      <c r="N19" s="102">
        <v>168975.36874990587</v>
      </c>
      <c r="O19" s="102">
        <v>3855.1000000000959</v>
      </c>
      <c r="P19" s="102">
        <v>5043802.0988222957</v>
      </c>
      <c r="Q19" s="102">
        <v>651598.66270361049</v>
      </c>
      <c r="R19" s="102">
        <v>1210000</v>
      </c>
      <c r="S19" s="102">
        <v>0</v>
      </c>
      <c r="T19" s="102">
        <v>137500</v>
      </c>
      <c r="U19" s="102">
        <v>711514.63</v>
      </c>
      <c r="V19" s="103">
        <v>73933777.559640303</v>
      </c>
      <c r="W19" s="103">
        <v>0</v>
      </c>
      <c r="X19" s="103">
        <v>73933777.559640303</v>
      </c>
      <c r="Y19" s="104">
        <v>-2111790.1564168748</v>
      </c>
      <c r="Z19" s="102">
        <v>71821987.403223425</v>
      </c>
      <c r="AA19" s="102">
        <v>0</v>
      </c>
      <c r="AB19" s="105">
        <v>71821987.403223425</v>
      </c>
      <c r="AC19" s="106">
        <v>7539119.9757092651</v>
      </c>
      <c r="AD19" s="106">
        <v>7428396</v>
      </c>
      <c r="AE19" s="106">
        <v>191880</v>
      </c>
      <c r="AF19" s="106">
        <v>0</v>
      </c>
      <c r="AG19" s="73"/>
      <c r="AH19" s="73"/>
      <c r="AI19" s="107"/>
      <c r="AX19" s="77"/>
      <c r="AY19" s="77"/>
    </row>
    <row r="20" spans="1:64" x14ac:dyDescent="0.2">
      <c r="A20" s="75"/>
      <c r="B20" s="101"/>
      <c r="C20" s="101"/>
      <c r="D20" s="101"/>
      <c r="E20" s="101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3"/>
      <c r="W20" s="103"/>
      <c r="X20" s="103"/>
      <c r="Y20" s="104"/>
      <c r="Z20" s="102"/>
      <c r="AA20" s="102"/>
      <c r="AB20" s="105"/>
      <c r="AC20" s="106"/>
      <c r="AD20" s="106"/>
      <c r="AE20" s="106"/>
      <c r="AF20" s="106"/>
    </row>
    <row r="21" spans="1:64" hidden="1" x14ac:dyDescent="0.2">
      <c r="A21" s="92"/>
      <c r="B21" s="90" t="s">
        <v>117</v>
      </c>
      <c r="C21" s="90"/>
      <c r="D21" s="90"/>
      <c r="E21" s="90"/>
      <c r="F21" s="73">
        <v>8433</v>
      </c>
    </row>
    <row r="22" spans="1:64" hidden="1" x14ac:dyDescent="0.2">
      <c r="A22" s="92"/>
      <c r="B22" s="90" t="s">
        <v>118</v>
      </c>
      <c r="C22" s="90"/>
      <c r="D22" s="90"/>
      <c r="E22" s="90"/>
      <c r="F22" s="73">
        <v>3971.63</v>
      </c>
    </row>
    <row r="23" spans="1:64" hidden="1" x14ac:dyDescent="0.2">
      <c r="A23" s="92"/>
      <c r="B23" s="90" t="s">
        <v>119</v>
      </c>
      <c r="C23" s="90"/>
      <c r="D23" s="90"/>
      <c r="E23" s="90"/>
      <c r="F23" s="73">
        <v>5246</v>
      </c>
    </row>
    <row r="24" spans="1:64" hidden="1" x14ac:dyDescent="0.2">
      <c r="A24" s="92"/>
      <c r="B24" s="90" t="s">
        <v>120</v>
      </c>
      <c r="C24" s="90"/>
      <c r="D24" s="90"/>
      <c r="E24" s="90"/>
      <c r="F24" s="73">
        <v>4509.33</v>
      </c>
    </row>
    <row r="25" spans="1:64" s="108" customFormat="1" hidden="1" x14ac:dyDescent="0.2">
      <c r="A25" s="92"/>
      <c r="B25" s="101" t="s">
        <v>40</v>
      </c>
      <c r="C25" s="90"/>
      <c r="D25" s="90"/>
      <c r="E25" s="90"/>
      <c r="F25" s="104">
        <v>59239663.078333341</v>
      </c>
      <c r="G25" s="104">
        <v>842240.05536622542</v>
      </c>
      <c r="H25" s="104">
        <v>3081469.0752331391</v>
      </c>
      <c r="I25" s="104">
        <v>554255.15182876459</v>
      </c>
      <c r="J25" s="104">
        <v>534057.83680480311</v>
      </c>
      <c r="K25" s="104">
        <v>544586.17232405685</v>
      </c>
      <c r="L25" s="104">
        <v>401236.71112081991</v>
      </c>
      <c r="M25" s="104">
        <v>809023.61835334369</v>
      </c>
      <c r="N25" s="104">
        <v>168975.36874990587</v>
      </c>
      <c r="O25" s="104">
        <v>3855.1000000000959</v>
      </c>
      <c r="P25" s="104">
        <v>5043802.0988222957</v>
      </c>
      <c r="Q25" s="104">
        <v>651598.66270361049</v>
      </c>
      <c r="R25" s="104">
        <v>1210000</v>
      </c>
      <c r="S25" s="104">
        <v>0</v>
      </c>
      <c r="T25" s="104">
        <v>137500</v>
      </c>
      <c r="U25" s="104">
        <v>711514.63</v>
      </c>
      <c r="V25" s="104">
        <v>73933777.559640288</v>
      </c>
      <c r="W25" s="104">
        <v>0</v>
      </c>
      <c r="X25" s="104">
        <v>73933777.559640303</v>
      </c>
      <c r="Y25" s="104">
        <v>-2111790.1564168748</v>
      </c>
      <c r="Z25" s="73"/>
      <c r="AA25" s="73"/>
      <c r="AB25" s="73"/>
      <c r="AC25" s="73"/>
      <c r="AD25" s="73"/>
      <c r="AE25" s="73"/>
      <c r="AF25" s="73"/>
      <c r="AG25" s="73"/>
      <c r="AH25" s="73"/>
    </row>
    <row r="26" spans="1:64" s="108" customFormat="1" hidden="1" x14ac:dyDescent="0.2">
      <c r="A26" s="92"/>
      <c r="B26" s="101"/>
      <c r="C26" s="90"/>
      <c r="D26" s="90"/>
      <c r="E26" s="90"/>
      <c r="F26" s="104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</row>
    <row r="27" spans="1:64" hidden="1" x14ac:dyDescent="0.2">
      <c r="B27" s="73" t="s">
        <v>121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</row>
    <row r="28" spans="1:64" x14ac:dyDescent="0.2">
      <c r="I28" s="104"/>
      <c r="AA28" s="109"/>
    </row>
    <row r="29" spans="1:64" x14ac:dyDescent="0.2">
      <c r="AA29" s="109"/>
    </row>
    <row r="33" spans="1:30" x14ac:dyDescent="0.2">
      <c r="A33" s="108"/>
      <c r="B33" s="108"/>
      <c r="C33" s="108"/>
      <c r="D33" s="108"/>
      <c r="E33" s="108"/>
      <c r="F33" s="108"/>
      <c r="G33" s="108"/>
      <c r="H33" s="108"/>
      <c r="I33" s="110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11"/>
      <c r="W33" s="111"/>
      <c r="X33" s="111"/>
      <c r="Y33" s="111"/>
      <c r="Z33" s="111"/>
      <c r="AA33" s="111"/>
      <c r="AB33" s="111"/>
      <c r="AC33" s="111"/>
      <c r="AD33" s="111"/>
    </row>
    <row r="34" spans="1:30" x14ac:dyDescent="0.2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11"/>
      <c r="AD34" s="111"/>
    </row>
    <row r="45946" spans="1:35" s="92" customFormat="1" x14ac:dyDescent="0.2">
      <c r="A45946" s="73"/>
      <c r="B45946" s="73"/>
      <c r="C45946" s="73"/>
      <c r="D45946" s="73"/>
      <c r="E45946" s="73"/>
      <c r="F45946" s="73"/>
      <c r="G45946" s="73"/>
      <c r="H45946" s="73"/>
      <c r="I45946" s="73"/>
      <c r="J45946" s="73"/>
      <c r="K45946" s="73"/>
      <c r="L45946" s="73"/>
      <c r="M45946" s="73"/>
      <c r="N45946" s="73"/>
      <c r="O45946" s="73"/>
      <c r="P45946" s="73"/>
      <c r="Q45946" s="73"/>
      <c r="R45946" s="73"/>
      <c r="S45946" s="73"/>
      <c r="T45946" s="73"/>
      <c r="U45946" s="73"/>
      <c r="V45946" s="73"/>
      <c r="W45946" s="73"/>
      <c r="X45946" s="73"/>
      <c r="Y45946" s="73"/>
      <c r="Z45946" s="73"/>
      <c r="AA45946" s="73"/>
      <c r="AB45946" s="73"/>
      <c r="AC45946" s="73"/>
      <c r="AD45946" s="73"/>
      <c r="AE45946" s="73"/>
      <c r="AF45946" s="73"/>
      <c r="AI45946" s="90"/>
    </row>
    <row r="45947" spans="1:35" s="92" customFormat="1" x14ac:dyDescent="0.2">
      <c r="A45947" s="73"/>
      <c r="B45947" s="73"/>
      <c r="C45947" s="73"/>
      <c r="D45947" s="73"/>
      <c r="E45947" s="73"/>
      <c r="F45947" s="73"/>
      <c r="G45947" s="73"/>
      <c r="H45947" s="73"/>
      <c r="I45947" s="73"/>
      <c r="J45947" s="73"/>
      <c r="K45947" s="73"/>
      <c r="L45947" s="73"/>
      <c r="M45947" s="73"/>
      <c r="N45947" s="73"/>
      <c r="O45947" s="73"/>
      <c r="P45947" s="73"/>
      <c r="Q45947" s="73"/>
      <c r="R45947" s="73"/>
      <c r="S45947" s="73"/>
      <c r="T45947" s="73"/>
      <c r="U45947" s="73"/>
      <c r="V45947" s="73"/>
      <c r="W45947" s="73"/>
      <c r="X45947" s="73"/>
      <c r="Y45947" s="73"/>
      <c r="Z45947" s="73"/>
      <c r="AA45947" s="73"/>
      <c r="AB45947" s="73"/>
      <c r="AC45947" s="73"/>
      <c r="AD45947" s="73"/>
      <c r="AE45947" s="73"/>
      <c r="AF45947" s="73"/>
      <c r="AI45947" s="90"/>
    </row>
    <row r="45948" spans="1:35" s="92" customFormat="1" x14ac:dyDescent="0.2">
      <c r="A45948" s="73"/>
      <c r="B45948" s="73"/>
      <c r="C45948" s="73"/>
      <c r="D45948" s="73"/>
      <c r="E45948" s="73"/>
      <c r="F45948" s="73"/>
      <c r="G45948" s="73"/>
      <c r="H45948" s="73"/>
      <c r="I45948" s="73"/>
      <c r="J45948" s="73"/>
      <c r="K45948" s="73"/>
      <c r="L45948" s="73"/>
      <c r="M45948" s="73"/>
      <c r="N45948" s="73"/>
      <c r="O45948" s="73"/>
      <c r="P45948" s="73"/>
      <c r="Q45948" s="73"/>
      <c r="R45948" s="73"/>
      <c r="S45948" s="73"/>
      <c r="T45948" s="73"/>
      <c r="U45948" s="73"/>
      <c r="V45948" s="73"/>
      <c r="W45948" s="73"/>
      <c r="X45948" s="73"/>
      <c r="Y45948" s="73"/>
      <c r="Z45948" s="73"/>
      <c r="AA45948" s="73"/>
      <c r="AB45948" s="73"/>
      <c r="AC45948" s="73"/>
      <c r="AD45948" s="73"/>
      <c r="AE45948" s="73"/>
      <c r="AF45948" s="73"/>
      <c r="AI45948" s="90"/>
    </row>
    <row r="45949" spans="1:35" s="92" customFormat="1" x14ac:dyDescent="0.2">
      <c r="A45949" s="73"/>
      <c r="B45949" s="73"/>
      <c r="C45949" s="73"/>
      <c r="D45949" s="73"/>
      <c r="E45949" s="73"/>
      <c r="F45949" s="73"/>
      <c r="G45949" s="73"/>
      <c r="H45949" s="73"/>
      <c r="I45949" s="73"/>
      <c r="J45949" s="73"/>
      <c r="K45949" s="73"/>
      <c r="L45949" s="73"/>
      <c r="M45949" s="73"/>
      <c r="N45949" s="73"/>
      <c r="O45949" s="73"/>
      <c r="P45949" s="73"/>
      <c r="Q45949" s="73"/>
      <c r="R45949" s="73"/>
      <c r="S45949" s="73"/>
      <c r="T45949" s="73"/>
      <c r="U45949" s="73"/>
      <c r="V45949" s="73"/>
      <c r="W45949" s="73"/>
      <c r="X45949" s="73"/>
      <c r="Y45949" s="73"/>
      <c r="Z45949" s="73"/>
      <c r="AA45949" s="73"/>
      <c r="AB45949" s="73"/>
      <c r="AC45949" s="73"/>
      <c r="AD45949" s="73"/>
      <c r="AE45949" s="73"/>
      <c r="AF45949" s="73"/>
      <c r="AI45949" s="90"/>
    </row>
    <row r="45950" spans="1:35" s="92" customFormat="1" x14ac:dyDescent="0.2">
      <c r="A45950" s="73"/>
      <c r="B45950" s="73"/>
      <c r="C45950" s="73"/>
      <c r="D45950" s="73"/>
      <c r="E45950" s="73"/>
      <c r="F45950" s="73"/>
      <c r="G45950" s="73"/>
      <c r="H45950" s="73"/>
      <c r="I45950" s="73"/>
      <c r="J45950" s="73"/>
      <c r="K45950" s="73"/>
      <c r="L45950" s="73"/>
      <c r="M45950" s="73"/>
      <c r="N45950" s="73"/>
      <c r="O45950" s="73"/>
      <c r="P45950" s="73"/>
      <c r="Q45950" s="73"/>
      <c r="R45950" s="73"/>
      <c r="S45950" s="73"/>
      <c r="T45950" s="73"/>
      <c r="U45950" s="73"/>
      <c r="V45950" s="73"/>
      <c r="W45950" s="73"/>
      <c r="X45950" s="73"/>
      <c r="Y45950" s="73"/>
      <c r="Z45950" s="73"/>
      <c r="AA45950" s="73"/>
      <c r="AB45950" s="73"/>
      <c r="AC45950" s="73"/>
      <c r="AD45950" s="73"/>
      <c r="AE45950" s="73"/>
      <c r="AF45950" s="73"/>
      <c r="AI45950" s="90"/>
    </row>
    <row r="45951" spans="1:35" s="92" customFormat="1" x14ac:dyDescent="0.2">
      <c r="A45951" s="73"/>
      <c r="B45951" s="73"/>
      <c r="C45951" s="73"/>
      <c r="D45951" s="73"/>
      <c r="E45951" s="73"/>
      <c r="F45951" s="73"/>
      <c r="G45951" s="73"/>
      <c r="H45951" s="73"/>
      <c r="I45951" s="73"/>
      <c r="J45951" s="73"/>
      <c r="K45951" s="73"/>
      <c r="L45951" s="73"/>
      <c r="M45951" s="73"/>
      <c r="N45951" s="73"/>
      <c r="O45951" s="73"/>
      <c r="P45951" s="73"/>
      <c r="Q45951" s="73"/>
      <c r="R45951" s="73"/>
      <c r="S45951" s="73"/>
      <c r="T45951" s="73"/>
      <c r="U45951" s="73"/>
      <c r="V45951" s="73"/>
      <c r="W45951" s="73"/>
      <c r="X45951" s="73"/>
      <c r="Y45951" s="73"/>
      <c r="Z45951" s="73"/>
      <c r="AA45951" s="73"/>
      <c r="AB45951" s="73"/>
      <c r="AC45951" s="73"/>
      <c r="AD45951" s="73"/>
      <c r="AE45951" s="73"/>
      <c r="AF45951" s="73"/>
      <c r="AI45951" s="90"/>
    </row>
    <row r="45952" spans="1:35" s="92" customFormat="1" x14ac:dyDescent="0.2">
      <c r="A45952" s="73"/>
      <c r="B45952" s="73"/>
      <c r="C45952" s="73"/>
      <c r="D45952" s="73"/>
      <c r="E45952" s="73"/>
      <c r="F45952" s="73"/>
      <c r="G45952" s="73"/>
      <c r="H45952" s="73"/>
      <c r="I45952" s="73"/>
      <c r="J45952" s="73"/>
      <c r="K45952" s="73"/>
      <c r="L45952" s="73"/>
      <c r="M45952" s="73"/>
      <c r="N45952" s="73"/>
      <c r="O45952" s="73"/>
      <c r="P45952" s="73"/>
      <c r="Q45952" s="73"/>
      <c r="R45952" s="73"/>
      <c r="S45952" s="73"/>
      <c r="T45952" s="73"/>
      <c r="U45952" s="73"/>
      <c r="V45952" s="73"/>
      <c r="W45952" s="73"/>
      <c r="X45952" s="73"/>
      <c r="Y45952" s="73"/>
      <c r="Z45952" s="73"/>
      <c r="AA45952" s="73"/>
      <c r="AB45952" s="73"/>
      <c r="AC45952" s="73"/>
      <c r="AD45952" s="73"/>
      <c r="AE45952" s="73"/>
      <c r="AF45952" s="73"/>
      <c r="AI45952" s="90"/>
    </row>
    <row r="45953" spans="1:35" s="92" customFormat="1" x14ac:dyDescent="0.2">
      <c r="A45953" s="73"/>
      <c r="B45953" s="73"/>
      <c r="C45953" s="73"/>
      <c r="D45953" s="73"/>
      <c r="E45953" s="73"/>
      <c r="F45953" s="73"/>
      <c r="G45953" s="73"/>
      <c r="H45953" s="73"/>
      <c r="I45953" s="73"/>
      <c r="J45953" s="73"/>
      <c r="K45953" s="73"/>
      <c r="L45953" s="73"/>
      <c r="M45953" s="73"/>
      <c r="N45953" s="73"/>
      <c r="O45953" s="73"/>
      <c r="P45953" s="73"/>
      <c r="Q45953" s="73"/>
      <c r="R45953" s="73"/>
      <c r="S45953" s="73"/>
      <c r="T45953" s="73"/>
      <c r="U45953" s="73"/>
      <c r="V45953" s="73"/>
      <c r="W45953" s="73"/>
      <c r="X45953" s="73"/>
      <c r="Y45953" s="73"/>
      <c r="Z45953" s="73"/>
      <c r="AA45953" s="73"/>
      <c r="AB45953" s="73"/>
      <c r="AC45953" s="73"/>
      <c r="AD45953" s="73"/>
      <c r="AE45953" s="73"/>
      <c r="AF45953" s="73"/>
      <c r="AI45953" s="90"/>
    </row>
    <row r="45954" spans="1:35" s="92" customFormat="1" x14ac:dyDescent="0.2">
      <c r="AI45954" s="90"/>
    </row>
    <row r="45955" spans="1:35" s="92" customFormat="1" x14ac:dyDescent="0.2">
      <c r="AI45955" s="90"/>
    </row>
    <row r="45956" spans="1:35" s="92" customFormat="1" x14ac:dyDescent="0.2">
      <c r="AI45956" s="90"/>
    </row>
    <row r="45957" spans="1:35" s="92" customFormat="1" x14ac:dyDescent="0.2">
      <c r="AI45957" s="90"/>
    </row>
    <row r="45958" spans="1:35" s="92" customFormat="1" x14ac:dyDescent="0.2">
      <c r="AI45958" s="90"/>
    </row>
    <row r="45959" spans="1:35" s="92" customFormat="1" x14ac:dyDescent="0.2">
      <c r="AI45959" s="90"/>
    </row>
    <row r="45960" spans="1:35" s="92" customFormat="1" x14ac:dyDescent="0.2">
      <c r="AI45960" s="90"/>
    </row>
    <row r="45961" spans="1:35" s="92" customFormat="1" x14ac:dyDescent="0.2">
      <c r="AI45961" s="90"/>
    </row>
    <row r="45962" spans="1:35" s="92" customFormat="1" x14ac:dyDescent="0.2">
      <c r="AI45962" s="90"/>
    </row>
    <row r="45963" spans="1:35" s="92" customFormat="1" x14ac:dyDescent="0.2">
      <c r="AI45963" s="90"/>
    </row>
    <row r="45964" spans="1:35" s="92" customFormat="1" x14ac:dyDescent="0.2">
      <c r="AI45964" s="90"/>
    </row>
    <row r="45965" spans="1:35" s="92" customFormat="1" x14ac:dyDescent="0.2">
      <c r="AI45965" s="90"/>
    </row>
    <row r="45966" spans="1:35" s="92" customFormat="1" x14ac:dyDescent="0.2">
      <c r="AI45966" s="90"/>
    </row>
    <row r="45967" spans="1:35" s="92" customFormat="1" x14ac:dyDescent="0.2">
      <c r="AI45967" s="90"/>
    </row>
    <row r="45968" spans="1:35" s="92" customFormat="1" x14ac:dyDescent="0.2">
      <c r="AI45968" s="90"/>
    </row>
    <row r="45969" spans="35:35" s="92" customFormat="1" x14ac:dyDescent="0.2">
      <c r="AI45969" s="90"/>
    </row>
    <row r="45970" spans="35:35" s="92" customFormat="1" x14ac:dyDescent="0.2">
      <c r="AI45970" s="90"/>
    </row>
    <row r="45971" spans="35:35" s="92" customFormat="1" x14ac:dyDescent="0.2">
      <c r="AI45971" s="90"/>
    </row>
    <row r="45972" spans="35:35" s="92" customFormat="1" x14ac:dyDescent="0.2">
      <c r="AI45972" s="90"/>
    </row>
    <row r="45973" spans="35:35" s="92" customFormat="1" x14ac:dyDescent="0.2">
      <c r="AI45973" s="90"/>
    </row>
    <row r="45974" spans="35:35" s="92" customFormat="1" x14ac:dyDescent="0.2">
      <c r="AI45974" s="90"/>
    </row>
    <row r="45975" spans="35:35" s="92" customFormat="1" x14ac:dyDescent="0.2">
      <c r="AI45975" s="90"/>
    </row>
    <row r="45976" spans="35:35" s="92" customFormat="1" x14ac:dyDescent="0.2">
      <c r="AI45976" s="90"/>
    </row>
    <row r="45977" spans="35:35" s="92" customFormat="1" x14ac:dyDescent="0.2">
      <c r="AI45977" s="90"/>
    </row>
    <row r="45978" spans="35:35" s="92" customFormat="1" x14ac:dyDescent="0.2">
      <c r="AI45978" s="90"/>
    </row>
    <row r="45979" spans="35:35" s="92" customFormat="1" x14ac:dyDescent="0.2">
      <c r="AI45979" s="90"/>
    </row>
    <row r="45980" spans="35:35" s="92" customFormat="1" x14ac:dyDescent="0.2">
      <c r="AI45980" s="90"/>
    </row>
    <row r="45981" spans="35:35" s="92" customFormat="1" x14ac:dyDescent="0.2">
      <c r="AI45981" s="90"/>
    </row>
    <row r="45982" spans="35:35" s="92" customFormat="1" x14ac:dyDescent="0.2">
      <c r="AI45982" s="90"/>
    </row>
    <row r="45983" spans="35:35" s="92" customFormat="1" x14ac:dyDescent="0.2">
      <c r="AI45983" s="90"/>
    </row>
    <row r="45984" spans="35:35" s="92" customFormat="1" x14ac:dyDescent="0.2">
      <c r="AI45984" s="90"/>
    </row>
    <row r="45985" spans="35:35" s="92" customFormat="1" x14ac:dyDescent="0.2">
      <c r="AI45985" s="90"/>
    </row>
    <row r="45986" spans="35:35" s="92" customFormat="1" x14ac:dyDescent="0.2">
      <c r="AI45986" s="90"/>
    </row>
    <row r="45987" spans="35:35" s="92" customFormat="1" x14ac:dyDescent="0.2">
      <c r="AI45987" s="90"/>
    </row>
    <row r="45988" spans="35:35" s="92" customFormat="1" x14ac:dyDescent="0.2">
      <c r="AI45988" s="90"/>
    </row>
    <row r="45989" spans="35:35" s="92" customFormat="1" x14ac:dyDescent="0.2">
      <c r="AI45989" s="90"/>
    </row>
    <row r="45990" spans="35:35" s="92" customFormat="1" x14ac:dyDescent="0.2">
      <c r="AI45990" s="90"/>
    </row>
    <row r="45991" spans="35:35" s="92" customFormat="1" x14ac:dyDescent="0.2">
      <c r="AI45991" s="90"/>
    </row>
    <row r="45992" spans="35:35" s="92" customFormat="1" x14ac:dyDescent="0.2">
      <c r="AI45992" s="90"/>
    </row>
    <row r="45993" spans="35:35" s="92" customFormat="1" x14ac:dyDescent="0.2">
      <c r="AI45993" s="90"/>
    </row>
    <row r="45994" spans="35:35" s="92" customFormat="1" x14ac:dyDescent="0.2">
      <c r="AI45994" s="90"/>
    </row>
    <row r="45995" spans="35:35" s="92" customFormat="1" x14ac:dyDescent="0.2">
      <c r="AI45995" s="90"/>
    </row>
    <row r="45996" spans="35:35" s="92" customFormat="1" x14ac:dyDescent="0.2">
      <c r="AI45996" s="90"/>
    </row>
    <row r="45997" spans="35:35" s="92" customFormat="1" x14ac:dyDescent="0.2">
      <c r="AI45997" s="90"/>
    </row>
    <row r="45998" spans="35:35" s="92" customFormat="1" x14ac:dyDescent="0.2">
      <c r="AI45998" s="90"/>
    </row>
    <row r="45999" spans="35:35" s="92" customFormat="1" x14ac:dyDescent="0.2">
      <c r="AI45999" s="90"/>
    </row>
    <row r="46000" spans="35:35" s="92" customFormat="1" x14ac:dyDescent="0.2">
      <c r="AI46000" s="90"/>
    </row>
    <row r="46001" spans="35:35" s="92" customFormat="1" x14ac:dyDescent="0.2">
      <c r="AI46001" s="90"/>
    </row>
    <row r="46002" spans="35:35" s="92" customFormat="1" x14ac:dyDescent="0.2">
      <c r="AI46002" s="90"/>
    </row>
    <row r="46003" spans="35:35" s="92" customFormat="1" x14ac:dyDescent="0.2">
      <c r="AI46003" s="90"/>
    </row>
    <row r="46004" spans="35:35" s="92" customFormat="1" x14ac:dyDescent="0.2">
      <c r="AI46004" s="90"/>
    </row>
    <row r="46005" spans="35:35" s="92" customFormat="1" x14ac:dyDescent="0.2">
      <c r="AI46005" s="90"/>
    </row>
    <row r="46006" spans="35:35" s="92" customFormat="1" x14ac:dyDescent="0.2">
      <c r="AI46006" s="90"/>
    </row>
    <row r="46007" spans="35:35" s="92" customFormat="1" x14ac:dyDescent="0.2">
      <c r="AI46007" s="90"/>
    </row>
    <row r="46008" spans="35:35" s="92" customFormat="1" x14ac:dyDescent="0.2">
      <c r="AI46008" s="90"/>
    </row>
    <row r="46009" spans="35:35" s="92" customFormat="1" x14ac:dyDescent="0.2">
      <c r="AI46009" s="90"/>
    </row>
    <row r="46010" spans="35:35" s="92" customFormat="1" x14ac:dyDescent="0.2">
      <c r="AI46010" s="90"/>
    </row>
    <row r="46011" spans="35:35" s="92" customFormat="1" x14ac:dyDescent="0.2">
      <c r="AI46011" s="90"/>
    </row>
    <row r="46012" spans="35:35" s="92" customFormat="1" x14ac:dyDescent="0.2">
      <c r="AI46012" s="90"/>
    </row>
    <row r="46013" spans="35:35" s="92" customFormat="1" x14ac:dyDescent="0.2">
      <c r="AI46013" s="90"/>
    </row>
    <row r="46014" spans="35:35" s="92" customFormat="1" x14ac:dyDescent="0.2">
      <c r="AI46014" s="90"/>
    </row>
    <row r="46015" spans="35:35" s="92" customFormat="1" x14ac:dyDescent="0.2">
      <c r="AI46015" s="90"/>
    </row>
    <row r="46016" spans="35:35" s="92" customFormat="1" x14ac:dyDescent="0.2">
      <c r="AI46016" s="90"/>
    </row>
    <row r="46017" spans="35:35" s="92" customFormat="1" x14ac:dyDescent="0.2">
      <c r="AI46017" s="90"/>
    </row>
    <row r="46018" spans="35:35" s="92" customFormat="1" x14ac:dyDescent="0.2">
      <c r="AI46018" s="90"/>
    </row>
    <row r="46019" spans="35:35" s="92" customFormat="1" x14ac:dyDescent="0.2">
      <c r="AI46019" s="90"/>
    </row>
    <row r="46020" spans="35:35" s="92" customFormat="1" x14ac:dyDescent="0.2">
      <c r="AI46020" s="90"/>
    </row>
    <row r="46021" spans="35:35" s="92" customFormat="1" x14ac:dyDescent="0.2">
      <c r="AI46021" s="90"/>
    </row>
    <row r="46022" spans="35:35" s="92" customFormat="1" x14ac:dyDescent="0.2">
      <c r="AI46022" s="90"/>
    </row>
    <row r="46023" spans="35:35" s="92" customFormat="1" x14ac:dyDescent="0.2">
      <c r="AI46023" s="90"/>
    </row>
    <row r="46024" spans="35:35" s="92" customFormat="1" x14ac:dyDescent="0.2">
      <c r="AI46024" s="90"/>
    </row>
    <row r="46025" spans="35:35" s="92" customFormat="1" x14ac:dyDescent="0.2">
      <c r="AI46025" s="90"/>
    </row>
    <row r="46026" spans="35:35" s="92" customFormat="1" x14ac:dyDescent="0.2">
      <c r="AI46026" s="90"/>
    </row>
    <row r="46027" spans="35:35" s="92" customFormat="1" x14ac:dyDescent="0.2">
      <c r="AI46027" s="90"/>
    </row>
    <row r="46028" spans="35:35" s="92" customFormat="1" x14ac:dyDescent="0.2">
      <c r="AI46028" s="90"/>
    </row>
    <row r="46029" spans="35:35" s="92" customFormat="1" x14ac:dyDescent="0.2">
      <c r="AI46029" s="90"/>
    </row>
    <row r="46030" spans="35:35" s="92" customFormat="1" x14ac:dyDescent="0.2">
      <c r="AI46030" s="90"/>
    </row>
    <row r="46031" spans="35:35" s="92" customFormat="1" x14ac:dyDescent="0.2">
      <c r="AI46031" s="90"/>
    </row>
    <row r="46032" spans="35:35" s="92" customFormat="1" x14ac:dyDescent="0.2">
      <c r="AI46032" s="90"/>
    </row>
    <row r="46033" spans="35:35" s="92" customFormat="1" x14ac:dyDescent="0.2">
      <c r="AI46033" s="90"/>
    </row>
    <row r="46034" spans="35:35" s="92" customFormat="1" x14ac:dyDescent="0.2">
      <c r="AI46034" s="90"/>
    </row>
    <row r="46035" spans="35:35" s="92" customFormat="1" x14ac:dyDescent="0.2">
      <c r="AI46035" s="90"/>
    </row>
    <row r="46036" spans="35:35" s="92" customFormat="1" x14ac:dyDescent="0.2">
      <c r="AI46036" s="90"/>
    </row>
    <row r="46037" spans="35:35" s="92" customFormat="1" x14ac:dyDescent="0.2">
      <c r="AI46037" s="90"/>
    </row>
    <row r="46038" spans="35:35" s="92" customFormat="1" x14ac:dyDescent="0.2">
      <c r="AI46038" s="90"/>
    </row>
    <row r="46039" spans="35:35" s="92" customFormat="1" x14ac:dyDescent="0.2">
      <c r="AI46039" s="90"/>
    </row>
    <row r="46040" spans="35:35" s="92" customFormat="1" x14ac:dyDescent="0.2">
      <c r="AI46040" s="90"/>
    </row>
    <row r="46041" spans="35:35" s="92" customFormat="1" x14ac:dyDescent="0.2">
      <c r="AI46041" s="90"/>
    </row>
    <row r="46042" spans="35:35" s="92" customFormat="1" x14ac:dyDescent="0.2">
      <c r="AI46042" s="90"/>
    </row>
    <row r="46043" spans="35:35" s="92" customFormat="1" x14ac:dyDescent="0.2">
      <c r="AI46043" s="90"/>
    </row>
    <row r="46044" spans="35:35" s="92" customFormat="1" x14ac:dyDescent="0.2">
      <c r="AI46044" s="90"/>
    </row>
    <row r="46045" spans="35:35" s="92" customFormat="1" x14ac:dyDescent="0.2">
      <c r="AI46045" s="90"/>
    </row>
    <row r="46046" spans="35:35" s="92" customFormat="1" x14ac:dyDescent="0.2">
      <c r="AI46046" s="90"/>
    </row>
    <row r="46047" spans="35:35" s="92" customFormat="1" x14ac:dyDescent="0.2">
      <c r="AI46047" s="90"/>
    </row>
    <row r="46048" spans="35:35" s="92" customFormat="1" x14ac:dyDescent="0.2">
      <c r="AI46048" s="90"/>
    </row>
    <row r="46049" spans="35:35" s="92" customFormat="1" x14ac:dyDescent="0.2">
      <c r="AI46049" s="90"/>
    </row>
    <row r="46050" spans="35:35" s="92" customFormat="1" x14ac:dyDescent="0.2">
      <c r="AI46050" s="90"/>
    </row>
    <row r="46051" spans="35:35" s="92" customFormat="1" x14ac:dyDescent="0.2">
      <c r="AI46051" s="90"/>
    </row>
    <row r="46052" spans="35:35" s="92" customFormat="1" x14ac:dyDescent="0.2">
      <c r="AI46052" s="90"/>
    </row>
    <row r="46053" spans="35:35" s="92" customFormat="1" x14ac:dyDescent="0.2">
      <c r="AI46053" s="90"/>
    </row>
    <row r="46054" spans="35:35" s="92" customFormat="1" x14ac:dyDescent="0.2">
      <c r="AI46054" s="90"/>
    </row>
    <row r="46055" spans="35:35" s="92" customFormat="1" x14ac:dyDescent="0.2">
      <c r="AI46055" s="90"/>
    </row>
    <row r="46056" spans="35:35" s="92" customFormat="1" x14ac:dyDescent="0.2">
      <c r="AI46056" s="90"/>
    </row>
    <row r="46057" spans="35:35" s="92" customFormat="1" x14ac:dyDescent="0.2">
      <c r="AI46057" s="90"/>
    </row>
    <row r="46058" spans="35:35" s="92" customFormat="1" x14ac:dyDescent="0.2">
      <c r="AI46058" s="90"/>
    </row>
    <row r="46059" spans="35:35" s="92" customFormat="1" x14ac:dyDescent="0.2">
      <c r="AI46059" s="90"/>
    </row>
    <row r="46060" spans="35:35" s="92" customFormat="1" x14ac:dyDescent="0.2">
      <c r="AI46060" s="90"/>
    </row>
    <row r="46061" spans="35:35" s="92" customFormat="1" x14ac:dyDescent="0.2">
      <c r="AI46061" s="90"/>
    </row>
    <row r="46062" spans="35:35" s="92" customFormat="1" x14ac:dyDescent="0.2">
      <c r="AI46062" s="90"/>
    </row>
    <row r="46063" spans="35:35" s="92" customFormat="1" x14ac:dyDescent="0.2">
      <c r="AI46063" s="90"/>
    </row>
    <row r="46064" spans="35:35" s="92" customFormat="1" x14ac:dyDescent="0.2">
      <c r="AI46064" s="90"/>
    </row>
    <row r="46065" spans="35:35" s="92" customFormat="1" x14ac:dyDescent="0.2">
      <c r="AI46065" s="90"/>
    </row>
    <row r="46066" spans="35:35" s="92" customFormat="1" x14ac:dyDescent="0.2">
      <c r="AI46066" s="90"/>
    </row>
    <row r="46067" spans="35:35" s="92" customFormat="1" x14ac:dyDescent="0.2">
      <c r="AI46067" s="90"/>
    </row>
    <row r="46068" spans="35:35" s="92" customFormat="1" x14ac:dyDescent="0.2">
      <c r="AI46068" s="90"/>
    </row>
    <row r="46069" spans="35:35" s="92" customFormat="1" x14ac:dyDescent="0.2">
      <c r="AI46069" s="90"/>
    </row>
    <row r="46070" spans="35:35" s="92" customFormat="1" x14ac:dyDescent="0.2">
      <c r="AI46070" s="90"/>
    </row>
    <row r="46071" spans="35:35" s="92" customFormat="1" x14ac:dyDescent="0.2">
      <c r="AI46071" s="90"/>
    </row>
    <row r="46072" spans="35:35" s="92" customFormat="1" x14ac:dyDescent="0.2">
      <c r="AI46072" s="90"/>
    </row>
    <row r="46073" spans="35:35" s="92" customFormat="1" x14ac:dyDescent="0.2">
      <c r="AI46073" s="90"/>
    </row>
    <row r="46074" spans="35:35" s="92" customFormat="1" x14ac:dyDescent="0.2">
      <c r="AI46074" s="90"/>
    </row>
    <row r="46075" spans="35:35" s="92" customFormat="1" x14ac:dyDescent="0.2">
      <c r="AI46075" s="90"/>
    </row>
    <row r="46076" spans="35:35" s="92" customFormat="1" x14ac:dyDescent="0.2">
      <c r="AI46076" s="90"/>
    </row>
    <row r="46077" spans="35:35" s="92" customFormat="1" x14ac:dyDescent="0.2">
      <c r="AI46077" s="90"/>
    </row>
    <row r="46078" spans="35:35" s="92" customFormat="1" x14ac:dyDescent="0.2">
      <c r="AI46078" s="90"/>
    </row>
    <row r="46079" spans="35:35" s="92" customFormat="1" x14ac:dyDescent="0.2">
      <c r="AI46079" s="90"/>
    </row>
    <row r="46080" spans="35:35" s="92" customFormat="1" x14ac:dyDescent="0.2">
      <c r="AI46080" s="90"/>
    </row>
    <row r="46081" spans="35:35" s="92" customFormat="1" x14ac:dyDescent="0.2">
      <c r="AI46081" s="90"/>
    </row>
    <row r="46082" spans="35:35" s="92" customFormat="1" x14ac:dyDescent="0.2">
      <c r="AI46082" s="90"/>
    </row>
    <row r="46083" spans="35:35" s="92" customFormat="1" x14ac:dyDescent="0.2">
      <c r="AI46083" s="90"/>
    </row>
    <row r="46084" spans="35:35" s="92" customFormat="1" x14ac:dyDescent="0.2">
      <c r="AI46084" s="90"/>
    </row>
    <row r="46085" spans="35:35" s="92" customFormat="1" x14ac:dyDescent="0.2">
      <c r="AI46085" s="90"/>
    </row>
    <row r="46086" spans="35:35" s="92" customFormat="1" x14ac:dyDescent="0.2">
      <c r="AI46086" s="90"/>
    </row>
    <row r="46087" spans="35:35" s="92" customFormat="1" x14ac:dyDescent="0.2">
      <c r="AI46087" s="90"/>
    </row>
    <row r="46088" spans="35:35" s="92" customFormat="1" x14ac:dyDescent="0.2">
      <c r="AI46088" s="90"/>
    </row>
    <row r="46089" spans="35:35" s="92" customFormat="1" x14ac:dyDescent="0.2">
      <c r="AI46089" s="90"/>
    </row>
    <row r="46090" spans="35:35" s="92" customFormat="1" x14ac:dyDescent="0.2">
      <c r="AI46090" s="90"/>
    </row>
    <row r="46091" spans="35:35" s="92" customFormat="1" x14ac:dyDescent="0.2">
      <c r="AI46091" s="90"/>
    </row>
    <row r="46092" spans="35:35" s="92" customFormat="1" x14ac:dyDescent="0.2">
      <c r="AI46092" s="90"/>
    </row>
    <row r="46093" spans="35:35" s="92" customFormat="1" x14ac:dyDescent="0.2">
      <c r="AI46093" s="90"/>
    </row>
    <row r="46094" spans="35:35" s="92" customFormat="1" x14ac:dyDescent="0.2">
      <c r="AI46094" s="90"/>
    </row>
    <row r="46095" spans="35:35" s="92" customFormat="1" x14ac:dyDescent="0.2">
      <c r="AI46095" s="90"/>
    </row>
    <row r="46096" spans="35:35" s="92" customFormat="1" x14ac:dyDescent="0.2">
      <c r="AI46096" s="90"/>
    </row>
    <row r="46097" spans="35:35" s="92" customFormat="1" x14ac:dyDescent="0.2">
      <c r="AI46097" s="90"/>
    </row>
    <row r="46098" spans="35:35" s="92" customFormat="1" x14ac:dyDescent="0.2">
      <c r="AI46098" s="90"/>
    </row>
    <row r="46099" spans="35:35" s="92" customFormat="1" x14ac:dyDescent="0.2">
      <c r="AI46099" s="90"/>
    </row>
    <row r="46100" spans="35:35" s="92" customFormat="1" x14ac:dyDescent="0.2">
      <c r="AI46100" s="90"/>
    </row>
    <row r="46101" spans="35:35" s="92" customFormat="1" x14ac:dyDescent="0.2">
      <c r="AI46101" s="90"/>
    </row>
    <row r="46102" spans="35:35" s="92" customFormat="1" x14ac:dyDescent="0.2">
      <c r="AI46102" s="90"/>
    </row>
    <row r="46103" spans="35:35" s="92" customFormat="1" x14ac:dyDescent="0.2">
      <c r="AI46103" s="90"/>
    </row>
    <row r="46104" spans="35:35" s="92" customFormat="1" x14ac:dyDescent="0.2">
      <c r="AI46104" s="90"/>
    </row>
    <row r="46105" spans="35:35" s="92" customFormat="1" x14ac:dyDescent="0.2">
      <c r="AI46105" s="90"/>
    </row>
    <row r="46106" spans="35:35" s="92" customFormat="1" x14ac:dyDescent="0.2">
      <c r="AI46106" s="90"/>
    </row>
    <row r="46107" spans="35:35" s="92" customFormat="1" x14ac:dyDescent="0.2">
      <c r="AI46107" s="90"/>
    </row>
    <row r="46108" spans="35:35" s="92" customFormat="1" x14ac:dyDescent="0.2">
      <c r="AI46108" s="90"/>
    </row>
    <row r="46109" spans="35:35" s="92" customFormat="1" x14ac:dyDescent="0.2">
      <c r="AI46109" s="90"/>
    </row>
    <row r="46110" spans="35:35" s="92" customFormat="1" x14ac:dyDescent="0.2">
      <c r="AI46110" s="90"/>
    </row>
    <row r="46111" spans="35:35" s="92" customFormat="1" x14ac:dyDescent="0.2">
      <c r="AI46111" s="90"/>
    </row>
    <row r="46112" spans="35:35" s="92" customFormat="1" x14ac:dyDescent="0.2">
      <c r="AI46112" s="90"/>
    </row>
    <row r="46113" spans="35:35" s="92" customFormat="1" x14ac:dyDescent="0.2">
      <c r="AI46113" s="90"/>
    </row>
    <row r="46114" spans="35:35" s="92" customFormat="1" x14ac:dyDescent="0.2">
      <c r="AI46114" s="90"/>
    </row>
    <row r="46115" spans="35:35" s="92" customFormat="1" x14ac:dyDescent="0.2">
      <c r="AI46115" s="90"/>
    </row>
    <row r="46116" spans="35:35" s="92" customFormat="1" x14ac:dyDescent="0.2">
      <c r="AI46116" s="90"/>
    </row>
    <row r="46117" spans="35:35" s="92" customFormat="1" x14ac:dyDescent="0.2">
      <c r="AI46117" s="90"/>
    </row>
    <row r="46118" spans="35:35" s="92" customFormat="1" x14ac:dyDescent="0.2">
      <c r="AI46118" s="90"/>
    </row>
    <row r="46119" spans="35:35" s="92" customFormat="1" x14ac:dyDescent="0.2">
      <c r="AI46119" s="90"/>
    </row>
    <row r="46120" spans="35:35" s="92" customFormat="1" x14ac:dyDescent="0.2">
      <c r="AI46120" s="90"/>
    </row>
    <row r="46121" spans="35:35" s="92" customFormat="1" x14ac:dyDescent="0.2">
      <c r="AI46121" s="90"/>
    </row>
    <row r="46122" spans="35:35" s="92" customFormat="1" x14ac:dyDescent="0.2">
      <c r="AI46122" s="90"/>
    </row>
    <row r="46123" spans="35:35" s="92" customFormat="1" x14ac:dyDescent="0.2">
      <c r="AI46123" s="90"/>
    </row>
    <row r="46124" spans="35:35" s="92" customFormat="1" x14ac:dyDescent="0.2">
      <c r="AI46124" s="90"/>
    </row>
    <row r="46125" spans="35:35" s="92" customFormat="1" x14ac:dyDescent="0.2">
      <c r="AI46125" s="90"/>
    </row>
    <row r="46126" spans="35:35" s="92" customFormat="1" x14ac:dyDescent="0.2">
      <c r="AI46126" s="90"/>
    </row>
    <row r="46127" spans="35:35" s="92" customFormat="1" x14ac:dyDescent="0.2">
      <c r="AI46127" s="90"/>
    </row>
    <row r="46128" spans="35:35" s="92" customFormat="1" x14ac:dyDescent="0.2">
      <c r="AI46128" s="90"/>
    </row>
    <row r="46129" spans="35:35" s="92" customFormat="1" x14ac:dyDescent="0.2">
      <c r="AI46129" s="90"/>
    </row>
    <row r="46130" spans="35:35" s="92" customFormat="1" x14ac:dyDescent="0.2">
      <c r="AI46130" s="90"/>
    </row>
    <row r="46131" spans="35:35" s="92" customFormat="1" x14ac:dyDescent="0.2">
      <c r="AI46131" s="90"/>
    </row>
    <row r="46132" spans="35:35" s="92" customFormat="1" x14ac:dyDescent="0.2">
      <c r="AI46132" s="90"/>
    </row>
    <row r="46133" spans="35:35" s="92" customFormat="1" x14ac:dyDescent="0.2">
      <c r="AI46133" s="90"/>
    </row>
    <row r="46134" spans="35:35" s="92" customFormat="1" x14ac:dyDescent="0.2">
      <c r="AI46134" s="90"/>
    </row>
    <row r="46135" spans="35:35" s="92" customFormat="1" x14ac:dyDescent="0.2">
      <c r="AI46135" s="90"/>
    </row>
    <row r="46136" spans="35:35" s="92" customFormat="1" x14ac:dyDescent="0.2">
      <c r="AI46136" s="90"/>
    </row>
    <row r="46137" spans="35:35" s="92" customFormat="1" x14ac:dyDescent="0.2">
      <c r="AI46137" s="90"/>
    </row>
    <row r="46138" spans="35:35" s="92" customFormat="1" x14ac:dyDescent="0.2">
      <c r="AI46138" s="90"/>
    </row>
    <row r="46139" spans="35:35" s="92" customFormat="1" x14ac:dyDescent="0.2">
      <c r="AI46139" s="90"/>
    </row>
    <row r="46140" spans="35:35" s="92" customFormat="1" x14ac:dyDescent="0.2">
      <c r="AI46140" s="90"/>
    </row>
    <row r="46141" spans="35:35" s="92" customFormat="1" x14ac:dyDescent="0.2">
      <c r="AI46141" s="90"/>
    </row>
    <row r="46142" spans="35:35" s="92" customFormat="1" x14ac:dyDescent="0.2">
      <c r="AI46142" s="90"/>
    </row>
    <row r="46143" spans="35:35" s="92" customFormat="1" x14ac:dyDescent="0.2">
      <c r="AI46143" s="90"/>
    </row>
    <row r="46144" spans="35:35" s="92" customFormat="1" x14ac:dyDescent="0.2">
      <c r="AI46144" s="90"/>
    </row>
    <row r="46145" spans="35:35" s="92" customFormat="1" x14ac:dyDescent="0.2">
      <c r="AI46145" s="90"/>
    </row>
    <row r="46146" spans="35:35" s="92" customFormat="1" x14ac:dyDescent="0.2">
      <c r="AI46146" s="90"/>
    </row>
    <row r="46147" spans="35:35" s="92" customFormat="1" x14ac:dyDescent="0.2">
      <c r="AI46147" s="90"/>
    </row>
    <row r="46148" spans="35:35" s="92" customFormat="1" x14ac:dyDescent="0.2">
      <c r="AI46148" s="90"/>
    </row>
    <row r="46149" spans="35:35" s="92" customFormat="1" x14ac:dyDescent="0.2">
      <c r="AI46149" s="90"/>
    </row>
    <row r="46150" spans="35:35" s="92" customFormat="1" x14ac:dyDescent="0.2">
      <c r="AI46150" s="90"/>
    </row>
    <row r="46151" spans="35:35" s="92" customFormat="1" x14ac:dyDescent="0.2">
      <c r="AI46151" s="90"/>
    </row>
    <row r="46152" spans="35:35" s="92" customFormat="1" x14ac:dyDescent="0.2">
      <c r="AI46152" s="90"/>
    </row>
    <row r="46153" spans="35:35" s="92" customFormat="1" x14ac:dyDescent="0.2">
      <c r="AI46153" s="90"/>
    </row>
    <row r="46154" spans="35:35" s="92" customFormat="1" x14ac:dyDescent="0.2">
      <c r="AI46154" s="90"/>
    </row>
    <row r="46155" spans="35:35" s="92" customFormat="1" x14ac:dyDescent="0.2">
      <c r="AI46155" s="90"/>
    </row>
    <row r="46156" spans="35:35" s="92" customFormat="1" x14ac:dyDescent="0.2">
      <c r="AI46156" s="90"/>
    </row>
    <row r="46157" spans="35:35" s="92" customFormat="1" x14ac:dyDescent="0.2">
      <c r="AI46157" s="90"/>
    </row>
    <row r="46158" spans="35:35" s="92" customFormat="1" x14ac:dyDescent="0.2">
      <c r="AI46158" s="90"/>
    </row>
    <row r="46159" spans="35:35" s="92" customFormat="1" x14ac:dyDescent="0.2">
      <c r="AI46159" s="90"/>
    </row>
    <row r="46160" spans="35:35" s="92" customFormat="1" x14ac:dyDescent="0.2">
      <c r="AI46160" s="90"/>
    </row>
    <row r="46161" spans="35:35" s="92" customFormat="1" x14ac:dyDescent="0.2">
      <c r="AI46161" s="90"/>
    </row>
    <row r="46162" spans="35:35" s="92" customFormat="1" x14ac:dyDescent="0.2">
      <c r="AI46162" s="90"/>
    </row>
    <row r="46163" spans="35:35" s="92" customFormat="1" x14ac:dyDescent="0.2">
      <c r="AI46163" s="90"/>
    </row>
    <row r="46164" spans="35:35" s="92" customFormat="1" x14ac:dyDescent="0.2">
      <c r="AI46164" s="90"/>
    </row>
    <row r="46165" spans="35:35" s="92" customFormat="1" x14ac:dyDescent="0.2">
      <c r="AI46165" s="90"/>
    </row>
    <row r="46166" spans="35:35" s="92" customFormat="1" x14ac:dyDescent="0.2">
      <c r="AI46166" s="90"/>
    </row>
    <row r="46167" spans="35:35" s="92" customFormat="1" x14ac:dyDescent="0.2">
      <c r="AI46167" s="90"/>
    </row>
    <row r="46168" spans="35:35" s="92" customFormat="1" x14ac:dyDescent="0.2">
      <c r="AI46168" s="90"/>
    </row>
    <row r="46169" spans="35:35" s="92" customFormat="1" x14ac:dyDescent="0.2">
      <c r="AI46169" s="90"/>
    </row>
    <row r="46170" spans="35:35" s="92" customFormat="1" x14ac:dyDescent="0.2">
      <c r="AI46170" s="90"/>
    </row>
    <row r="46171" spans="35:35" s="92" customFormat="1" x14ac:dyDescent="0.2">
      <c r="AI46171" s="90"/>
    </row>
    <row r="46172" spans="35:35" s="92" customFormat="1" x14ac:dyDescent="0.2">
      <c r="AI46172" s="90"/>
    </row>
    <row r="46173" spans="35:35" s="92" customFormat="1" x14ac:dyDescent="0.2">
      <c r="AI46173" s="90"/>
    </row>
    <row r="46174" spans="35:35" s="92" customFormat="1" x14ac:dyDescent="0.2">
      <c r="AI46174" s="90"/>
    </row>
    <row r="46175" spans="35:35" s="92" customFormat="1" x14ac:dyDescent="0.2">
      <c r="AI46175" s="90"/>
    </row>
    <row r="46176" spans="35:35" s="92" customFormat="1" x14ac:dyDescent="0.2">
      <c r="AI46176" s="90"/>
    </row>
    <row r="46177" spans="35:35" s="92" customFormat="1" x14ac:dyDescent="0.2">
      <c r="AI46177" s="90"/>
    </row>
    <row r="46178" spans="35:35" s="92" customFormat="1" x14ac:dyDescent="0.2">
      <c r="AI46178" s="90"/>
    </row>
    <row r="46179" spans="35:35" s="92" customFormat="1" x14ac:dyDescent="0.2">
      <c r="AI46179" s="90"/>
    </row>
    <row r="46180" spans="35:35" s="92" customFormat="1" x14ac:dyDescent="0.2">
      <c r="AI46180" s="90"/>
    </row>
    <row r="46181" spans="35:35" s="92" customFormat="1" x14ac:dyDescent="0.2">
      <c r="AI46181" s="90"/>
    </row>
    <row r="46182" spans="35:35" s="92" customFormat="1" x14ac:dyDescent="0.2">
      <c r="AI46182" s="90"/>
    </row>
    <row r="46183" spans="35:35" s="92" customFormat="1" x14ac:dyDescent="0.2">
      <c r="AI46183" s="90"/>
    </row>
    <row r="46184" spans="35:35" s="92" customFormat="1" x14ac:dyDescent="0.2">
      <c r="AI46184" s="90"/>
    </row>
    <row r="46185" spans="35:35" s="92" customFormat="1" x14ac:dyDescent="0.2">
      <c r="AI46185" s="90"/>
    </row>
    <row r="46186" spans="35:35" s="92" customFormat="1" x14ac:dyDescent="0.2">
      <c r="AI46186" s="90"/>
    </row>
    <row r="46187" spans="35:35" s="92" customFormat="1" x14ac:dyDescent="0.2">
      <c r="AI46187" s="90"/>
    </row>
    <row r="46188" spans="35:35" s="92" customFormat="1" x14ac:dyDescent="0.2">
      <c r="AI46188" s="90"/>
    </row>
    <row r="46189" spans="35:35" s="92" customFormat="1" x14ac:dyDescent="0.2">
      <c r="AI46189" s="90"/>
    </row>
    <row r="46190" spans="35:35" s="92" customFormat="1" x14ac:dyDescent="0.2">
      <c r="AI46190" s="90"/>
    </row>
    <row r="46191" spans="35:35" s="92" customFormat="1" x14ac:dyDescent="0.2">
      <c r="AI46191" s="90"/>
    </row>
    <row r="46192" spans="35:35" s="92" customFormat="1" x14ac:dyDescent="0.2">
      <c r="AI46192" s="90"/>
    </row>
    <row r="46193" spans="35:35" s="92" customFormat="1" x14ac:dyDescent="0.2">
      <c r="AI46193" s="90"/>
    </row>
    <row r="46194" spans="35:35" s="92" customFormat="1" x14ac:dyDescent="0.2">
      <c r="AI46194" s="90"/>
    </row>
    <row r="46195" spans="35:35" s="92" customFormat="1" x14ac:dyDescent="0.2">
      <c r="AI46195" s="90"/>
    </row>
    <row r="46196" spans="35:35" s="92" customFormat="1" x14ac:dyDescent="0.2">
      <c r="AI46196" s="90"/>
    </row>
    <row r="46197" spans="35:35" s="92" customFormat="1" x14ac:dyDescent="0.2">
      <c r="AI46197" s="90"/>
    </row>
    <row r="46198" spans="35:35" s="92" customFormat="1" x14ac:dyDescent="0.2">
      <c r="AI46198" s="90"/>
    </row>
    <row r="46199" spans="35:35" s="92" customFormat="1" x14ac:dyDescent="0.2">
      <c r="AI46199" s="90"/>
    </row>
    <row r="46200" spans="35:35" s="92" customFormat="1" x14ac:dyDescent="0.2">
      <c r="AI46200" s="90"/>
    </row>
    <row r="46201" spans="35:35" s="92" customFormat="1" x14ac:dyDescent="0.2">
      <c r="AI46201" s="90"/>
    </row>
    <row r="46202" spans="35:35" s="92" customFormat="1" x14ac:dyDescent="0.2">
      <c r="AI46202" s="90"/>
    </row>
    <row r="46203" spans="35:35" s="92" customFormat="1" x14ac:dyDescent="0.2">
      <c r="AI46203" s="90"/>
    </row>
    <row r="46204" spans="35:35" s="92" customFormat="1" x14ac:dyDescent="0.2">
      <c r="AI46204" s="90"/>
    </row>
    <row r="46205" spans="35:35" s="92" customFormat="1" x14ac:dyDescent="0.2">
      <c r="AI46205" s="90"/>
    </row>
    <row r="46206" spans="35:35" s="92" customFormat="1" x14ac:dyDescent="0.2">
      <c r="AI46206" s="90"/>
    </row>
    <row r="46207" spans="35:35" s="92" customFormat="1" x14ac:dyDescent="0.2">
      <c r="AI46207" s="90"/>
    </row>
    <row r="46208" spans="35:35" s="92" customFormat="1" x14ac:dyDescent="0.2">
      <c r="AI46208" s="90"/>
    </row>
    <row r="46209" spans="35:35" s="92" customFormat="1" x14ac:dyDescent="0.2">
      <c r="AI46209" s="90"/>
    </row>
    <row r="46210" spans="35:35" s="92" customFormat="1" x14ac:dyDescent="0.2">
      <c r="AI46210" s="90"/>
    </row>
    <row r="46211" spans="35:35" s="92" customFormat="1" x14ac:dyDescent="0.2">
      <c r="AI46211" s="90"/>
    </row>
    <row r="46212" spans="35:35" s="92" customFormat="1" x14ac:dyDescent="0.2">
      <c r="AI46212" s="90"/>
    </row>
    <row r="46213" spans="35:35" s="92" customFormat="1" x14ac:dyDescent="0.2">
      <c r="AI46213" s="90"/>
    </row>
    <row r="46214" spans="35:35" s="92" customFormat="1" x14ac:dyDescent="0.2">
      <c r="AI46214" s="90"/>
    </row>
    <row r="46215" spans="35:35" s="92" customFormat="1" x14ac:dyDescent="0.2">
      <c r="AI46215" s="90"/>
    </row>
    <row r="46216" spans="35:35" s="92" customFormat="1" x14ac:dyDescent="0.2">
      <c r="AI46216" s="90"/>
    </row>
    <row r="46217" spans="35:35" s="92" customFormat="1" x14ac:dyDescent="0.2">
      <c r="AI46217" s="90"/>
    </row>
    <row r="46218" spans="35:35" s="92" customFormat="1" x14ac:dyDescent="0.2">
      <c r="AI46218" s="90"/>
    </row>
    <row r="46219" spans="35:35" s="92" customFormat="1" x14ac:dyDescent="0.2">
      <c r="AI46219" s="90"/>
    </row>
    <row r="46220" spans="35:35" s="92" customFormat="1" x14ac:dyDescent="0.2">
      <c r="AI46220" s="90"/>
    </row>
    <row r="46221" spans="35:35" s="92" customFormat="1" x14ac:dyDescent="0.2">
      <c r="AI46221" s="90"/>
    </row>
    <row r="46222" spans="35:35" s="92" customFormat="1" x14ac:dyDescent="0.2">
      <c r="AI46222" s="90"/>
    </row>
    <row r="46223" spans="35:35" s="92" customFormat="1" x14ac:dyDescent="0.2">
      <c r="AI46223" s="90"/>
    </row>
    <row r="46224" spans="35:35" s="92" customFormat="1" x14ac:dyDescent="0.2">
      <c r="AI46224" s="90"/>
    </row>
    <row r="46225" spans="35:35" s="92" customFormat="1" x14ac:dyDescent="0.2">
      <c r="AI46225" s="90"/>
    </row>
    <row r="46226" spans="35:35" s="92" customFormat="1" x14ac:dyDescent="0.2">
      <c r="AI46226" s="90"/>
    </row>
    <row r="46227" spans="35:35" s="92" customFormat="1" x14ac:dyDescent="0.2">
      <c r="AI46227" s="90"/>
    </row>
    <row r="46228" spans="35:35" s="92" customFormat="1" x14ac:dyDescent="0.2">
      <c r="AI46228" s="90"/>
    </row>
    <row r="46229" spans="35:35" s="92" customFormat="1" x14ac:dyDescent="0.2">
      <c r="AI46229" s="90"/>
    </row>
    <row r="46230" spans="35:35" s="92" customFormat="1" x14ac:dyDescent="0.2">
      <c r="AI46230" s="90"/>
    </row>
    <row r="46231" spans="35:35" s="92" customFormat="1" x14ac:dyDescent="0.2">
      <c r="AI46231" s="90"/>
    </row>
    <row r="46232" spans="35:35" s="92" customFormat="1" x14ac:dyDescent="0.2">
      <c r="AI46232" s="90"/>
    </row>
    <row r="46233" spans="35:35" s="92" customFormat="1" x14ac:dyDescent="0.2">
      <c r="AI46233" s="90"/>
    </row>
    <row r="46234" spans="35:35" s="92" customFormat="1" x14ac:dyDescent="0.2">
      <c r="AI46234" s="90"/>
    </row>
    <row r="46235" spans="35:35" s="92" customFormat="1" x14ac:dyDescent="0.2">
      <c r="AI46235" s="90"/>
    </row>
    <row r="46236" spans="35:35" s="92" customFormat="1" x14ac:dyDescent="0.2">
      <c r="AI46236" s="90"/>
    </row>
    <row r="46237" spans="35:35" s="92" customFormat="1" x14ac:dyDescent="0.2">
      <c r="AI46237" s="90"/>
    </row>
    <row r="46238" spans="35:35" s="92" customFormat="1" x14ac:dyDescent="0.2">
      <c r="AI46238" s="90"/>
    </row>
    <row r="46239" spans="35:35" s="92" customFormat="1" x14ac:dyDescent="0.2">
      <c r="AI46239" s="90"/>
    </row>
    <row r="46240" spans="35:35" s="92" customFormat="1" x14ac:dyDescent="0.2">
      <c r="AI46240" s="90"/>
    </row>
    <row r="46241" spans="35:35" s="92" customFormat="1" x14ac:dyDescent="0.2">
      <c r="AI46241" s="90"/>
    </row>
    <row r="46242" spans="35:35" s="92" customFormat="1" x14ac:dyDescent="0.2">
      <c r="AI46242" s="90"/>
    </row>
    <row r="46243" spans="35:35" s="92" customFormat="1" x14ac:dyDescent="0.2">
      <c r="AI46243" s="90"/>
    </row>
    <row r="46244" spans="35:35" s="92" customFormat="1" x14ac:dyDescent="0.2">
      <c r="AI46244" s="90"/>
    </row>
    <row r="46245" spans="35:35" s="92" customFormat="1" x14ac:dyDescent="0.2">
      <c r="AI46245" s="90"/>
    </row>
    <row r="46246" spans="35:35" s="92" customFormat="1" x14ac:dyDescent="0.2">
      <c r="AI46246" s="90"/>
    </row>
    <row r="46247" spans="35:35" s="92" customFormat="1" x14ac:dyDescent="0.2">
      <c r="AI46247" s="90"/>
    </row>
    <row r="46248" spans="35:35" s="92" customFormat="1" x14ac:dyDescent="0.2">
      <c r="AI46248" s="90"/>
    </row>
    <row r="46249" spans="35:35" s="92" customFormat="1" x14ac:dyDescent="0.2">
      <c r="AI46249" s="90"/>
    </row>
    <row r="46250" spans="35:35" s="92" customFormat="1" x14ac:dyDescent="0.2">
      <c r="AI46250" s="90"/>
    </row>
    <row r="46251" spans="35:35" s="92" customFormat="1" x14ac:dyDescent="0.2">
      <c r="AI46251" s="90"/>
    </row>
    <row r="46252" spans="35:35" s="92" customFormat="1" x14ac:dyDescent="0.2">
      <c r="AI46252" s="90"/>
    </row>
    <row r="46253" spans="35:35" s="92" customFormat="1" x14ac:dyDescent="0.2">
      <c r="AI46253" s="90"/>
    </row>
    <row r="46254" spans="35:35" s="92" customFormat="1" x14ac:dyDescent="0.2">
      <c r="AI46254" s="90"/>
    </row>
    <row r="46255" spans="35:35" s="92" customFormat="1" x14ac:dyDescent="0.2">
      <c r="AI46255" s="90"/>
    </row>
    <row r="46256" spans="35:35" s="92" customFormat="1" x14ac:dyDescent="0.2">
      <c r="AI46256" s="90"/>
    </row>
    <row r="46257" spans="35:35" s="92" customFormat="1" x14ac:dyDescent="0.2">
      <c r="AI46257" s="90"/>
    </row>
    <row r="46258" spans="35:35" s="92" customFormat="1" x14ac:dyDescent="0.2">
      <c r="AI46258" s="90"/>
    </row>
    <row r="46259" spans="35:35" s="92" customFormat="1" x14ac:dyDescent="0.2">
      <c r="AI46259" s="90"/>
    </row>
    <row r="46260" spans="35:35" s="92" customFormat="1" x14ac:dyDescent="0.2">
      <c r="AI46260" s="90"/>
    </row>
    <row r="46261" spans="35:35" s="92" customFormat="1" x14ac:dyDescent="0.2">
      <c r="AI46261" s="90"/>
    </row>
    <row r="46262" spans="35:35" s="92" customFormat="1" x14ac:dyDescent="0.2">
      <c r="AI46262" s="90"/>
    </row>
    <row r="46263" spans="35:35" s="92" customFormat="1" x14ac:dyDescent="0.2">
      <c r="AI46263" s="90"/>
    </row>
    <row r="46264" spans="35:35" s="92" customFormat="1" x14ac:dyDescent="0.2">
      <c r="AI46264" s="90"/>
    </row>
    <row r="46265" spans="35:35" s="92" customFormat="1" x14ac:dyDescent="0.2">
      <c r="AI46265" s="90"/>
    </row>
    <row r="46266" spans="35:35" s="92" customFormat="1" x14ac:dyDescent="0.2">
      <c r="AI46266" s="90"/>
    </row>
    <row r="46267" spans="35:35" s="92" customFormat="1" x14ac:dyDescent="0.2">
      <c r="AI46267" s="90"/>
    </row>
    <row r="46268" spans="35:35" s="92" customFormat="1" x14ac:dyDescent="0.2">
      <c r="AI46268" s="90"/>
    </row>
    <row r="46269" spans="35:35" s="92" customFormat="1" x14ac:dyDescent="0.2">
      <c r="AI46269" s="90"/>
    </row>
    <row r="46270" spans="35:35" s="92" customFormat="1" x14ac:dyDescent="0.2">
      <c r="AI46270" s="90"/>
    </row>
    <row r="46271" spans="35:35" s="92" customFormat="1" x14ac:dyDescent="0.2">
      <c r="AI46271" s="90"/>
    </row>
    <row r="46272" spans="35:35" s="92" customFormat="1" x14ac:dyDescent="0.2">
      <c r="AI46272" s="90"/>
    </row>
    <row r="46273" spans="35:35" s="92" customFormat="1" x14ac:dyDescent="0.2">
      <c r="AI46273" s="90"/>
    </row>
    <row r="46274" spans="35:35" s="92" customFormat="1" x14ac:dyDescent="0.2">
      <c r="AI46274" s="90"/>
    </row>
    <row r="46275" spans="35:35" s="92" customFormat="1" x14ac:dyDescent="0.2">
      <c r="AI46275" s="90"/>
    </row>
    <row r="46276" spans="35:35" s="92" customFormat="1" x14ac:dyDescent="0.2">
      <c r="AI46276" s="90"/>
    </row>
    <row r="46277" spans="35:35" s="92" customFormat="1" x14ac:dyDescent="0.2">
      <c r="AI46277" s="90"/>
    </row>
    <row r="46278" spans="35:35" s="92" customFormat="1" x14ac:dyDescent="0.2">
      <c r="AI46278" s="90"/>
    </row>
    <row r="46279" spans="35:35" s="92" customFormat="1" x14ac:dyDescent="0.2">
      <c r="AI46279" s="90"/>
    </row>
    <row r="46280" spans="35:35" s="92" customFormat="1" x14ac:dyDescent="0.2">
      <c r="AI46280" s="90"/>
    </row>
    <row r="46281" spans="35:35" s="92" customFormat="1" x14ac:dyDescent="0.2">
      <c r="AI46281" s="90"/>
    </row>
    <row r="46282" spans="35:35" s="92" customFormat="1" x14ac:dyDescent="0.2">
      <c r="AI46282" s="90"/>
    </row>
    <row r="46283" spans="35:35" s="92" customFormat="1" x14ac:dyDescent="0.2">
      <c r="AI46283" s="90"/>
    </row>
    <row r="46284" spans="35:35" s="92" customFormat="1" x14ac:dyDescent="0.2">
      <c r="AI46284" s="90"/>
    </row>
    <row r="46285" spans="35:35" s="92" customFormat="1" x14ac:dyDescent="0.2">
      <c r="AI46285" s="90"/>
    </row>
    <row r="46286" spans="35:35" s="92" customFormat="1" x14ac:dyDescent="0.2">
      <c r="AI46286" s="90"/>
    </row>
    <row r="46287" spans="35:35" s="92" customFormat="1" x14ac:dyDescent="0.2">
      <c r="AI46287" s="90"/>
    </row>
    <row r="46288" spans="35:35" s="92" customFormat="1" x14ac:dyDescent="0.2">
      <c r="AI46288" s="90"/>
    </row>
    <row r="46289" spans="35:35" s="92" customFormat="1" x14ac:dyDescent="0.2">
      <c r="AI46289" s="90"/>
    </row>
    <row r="46290" spans="35:35" s="92" customFormat="1" x14ac:dyDescent="0.2">
      <c r="AI46290" s="90"/>
    </row>
    <row r="46291" spans="35:35" s="92" customFormat="1" x14ac:dyDescent="0.2">
      <c r="AI46291" s="90"/>
    </row>
    <row r="46292" spans="35:35" s="92" customFormat="1" x14ac:dyDescent="0.2">
      <c r="AI46292" s="90"/>
    </row>
    <row r="46293" spans="35:35" s="92" customFormat="1" x14ac:dyDescent="0.2">
      <c r="AI46293" s="90"/>
    </row>
    <row r="46294" spans="35:35" s="92" customFormat="1" x14ac:dyDescent="0.2">
      <c r="AI46294" s="90"/>
    </row>
    <row r="46295" spans="35:35" s="92" customFormat="1" x14ac:dyDescent="0.2">
      <c r="AI46295" s="90"/>
    </row>
    <row r="46296" spans="35:35" s="92" customFormat="1" x14ac:dyDescent="0.2">
      <c r="AI46296" s="90"/>
    </row>
    <row r="46297" spans="35:35" s="92" customFormat="1" x14ac:dyDescent="0.2">
      <c r="AI46297" s="90"/>
    </row>
    <row r="46298" spans="35:35" s="92" customFormat="1" x14ac:dyDescent="0.2">
      <c r="AI46298" s="90"/>
    </row>
    <row r="46299" spans="35:35" s="92" customFormat="1" x14ac:dyDescent="0.2">
      <c r="AI46299" s="90"/>
    </row>
    <row r="46300" spans="35:35" s="92" customFormat="1" x14ac:dyDescent="0.2">
      <c r="AI46300" s="90"/>
    </row>
    <row r="46301" spans="35:35" s="92" customFormat="1" x14ac:dyDescent="0.2">
      <c r="AI46301" s="90"/>
    </row>
    <row r="46302" spans="35:35" s="92" customFormat="1" x14ac:dyDescent="0.2">
      <c r="AI46302" s="90"/>
    </row>
    <row r="46303" spans="35:35" s="92" customFormat="1" x14ac:dyDescent="0.2">
      <c r="AI46303" s="90"/>
    </row>
    <row r="46304" spans="35:35" s="92" customFormat="1" x14ac:dyDescent="0.2">
      <c r="AI46304" s="90"/>
    </row>
    <row r="46305" spans="35:35" s="92" customFormat="1" x14ac:dyDescent="0.2">
      <c r="AI46305" s="90"/>
    </row>
    <row r="46306" spans="35:35" s="92" customFormat="1" x14ac:dyDescent="0.2">
      <c r="AI46306" s="90"/>
    </row>
    <row r="46307" spans="35:35" s="92" customFormat="1" x14ac:dyDescent="0.2">
      <c r="AI46307" s="90"/>
    </row>
    <row r="46308" spans="35:35" s="92" customFormat="1" x14ac:dyDescent="0.2">
      <c r="AI46308" s="90"/>
    </row>
    <row r="46309" spans="35:35" s="92" customFormat="1" x14ac:dyDescent="0.2">
      <c r="AI46309" s="90"/>
    </row>
    <row r="46310" spans="35:35" s="92" customFormat="1" x14ac:dyDescent="0.2">
      <c r="AI46310" s="90"/>
    </row>
    <row r="46311" spans="35:35" s="92" customFormat="1" x14ac:dyDescent="0.2">
      <c r="AI46311" s="90"/>
    </row>
    <row r="46312" spans="35:35" s="92" customFormat="1" x14ac:dyDescent="0.2">
      <c r="AI46312" s="90"/>
    </row>
    <row r="46313" spans="35:35" s="92" customFormat="1" x14ac:dyDescent="0.2">
      <c r="AI46313" s="90"/>
    </row>
    <row r="46314" spans="35:35" s="92" customFormat="1" x14ac:dyDescent="0.2">
      <c r="AI46314" s="90"/>
    </row>
    <row r="46315" spans="35:35" s="92" customFormat="1" x14ac:dyDescent="0.2">
      <c r="AI46315" s="90"/>
    </row>
    <row r="46316" spans="35:35" s="92" customFormat="1" x14ac:dyDescent="0.2">
      <c r="AI46316" s="90"/>
    </row>
    <row r="46317" spans="35:35" s="92" customFormat="1" x14ac:dyDescent="0.2">
      <c r="AI46317" s="90"/>
    </row>
    <row r="46318" spans="35:35" s="92" customFormat="1" x14ac:dyDescent="0.2">
      <c r="AI46318" s="90"/>
    </row>
    <row r="46319" spans="35:35" s="92" customFormat="1" x14ac:dyDescent="0.2">
      <c r="AI46319" s="90"/>
    </row>
    <row r="46320" spans="35:35" s="92" customFormat="1" x14ac:dyDescent="0.2">
      <c r="AI46320" s="90"/>
    </row>
    <row r="46321" spans="35:35" s="92" customFormat="1" x14ac:dyDescent="0.2">
      <c r="AI46321" s="90"/>
    </row>
    <row r="46322" spans="35:35" s="92" customFormat="1" x14ac:dyDescent="0.2">
      <c r="AI46322" s="90"/>
    </row>
    <row r="46323" spans="35:35" s="92" customFormat="1" x14ac:dyDescent="0.2">
      <c r="AI46323" s="90"/>
    </row>
    <row r="46324" spans="35:35" s="92" customFormat="1" x14ac:dyDescent="0.2">
      <c r="AI46324" s="90"/>
    </row>
    <row r="46325" spans="35:35" s="92" customFormat="1" x14ac:dyDescent="0.2">
      <c r="AI46325" s="90"/>
    </row>
    <row r="46326" spans="35:35" s="92" customFormat="1" x14ac:dyDescent="0.2">
      <c r="AI46326" s="90"/>
    </row>
    <row r="46327" spans="35:35" s="92" customFormat="1" x14ac:dyDescent="0.2">
      <c r="AI46327" s="90"/>
    </row>
    <row r="46328" spans="35:35" s="92" customFormat="1" x14ac:dyDescent="0.2">
      <c r="AI46328" s="90"/>
    </row>
    <row r="46329" spans="35:35" s="92" customFormat="1" x14ac:dyDescent="0.2">
      <c r="AI46329" s="90"/>
    </row>
    <row r="46330" spans="35:35" s="92" customFormat="1" x14ac:dyDescent="0.2">
      <c r="AI46330" s="90"/>
    </row>
    <row r="46331" spans="35:35" s="92" customFormat="1" x14ac:dyDescent="0.2">
      <c r="AI46331" s="90"/>
    </row>
    <row r="46332" spans="35:35" s="92" customFormat="1" x14ac:dyDescent="0.2">
      <c r="AI46332" s="90"/>
    </row>
    <row r="46333" spans="35:35" s="92" customFormat="1" x14ac:dyDescent="0.2">
      <c r="AI46333" s="90"/>
    </row>
    <row r="46334" spans="35:35" s="92" customFormat="1" x14ac:dyDescent="0.2">
      <c r="AI46334" s="90"/>
    </row>
    <row r="46335" spans="35:35" s="92" customFormat="1" x14ac:dyDescent="0.2">
      <c r="AI46335" s="90"/>
    </row>
    <row r="46336" spans="35:35" s="92" customFormat="1" x14ac:dyDescent="0.2">
      <c r="AI46336" s="90"/>
    </row>
    <row r="46337" spans="35:35" s="92" customFormat="1" x14ac:dyDescent="0.2">
      <c r="AI46337" s="90"/>
    </row>
    <row r="46338" spans="35:35" s="92" customFormat="1" x14ac:dyDescent="0.2">
      <c r="AI46338" s="90"/>
    </row>
    <row r="46339" spans="35:35" s="92" customFormat="1" x14ac:dyDescent="0.2">
      <c r="AI46339" s="90"/>
    </row>
    <row r="46340" spans="35:35" s="92" customFormat="1" x14ac:dyDescent="0.2">
      <c r="AI46340" s="90"/>
    </row>
    <row r="46341" spans="35:35" s="92" customFormat="1" x14ac:dyDescent="0.2">
      <c r="AI46341" s="90"/>
    </row>
    <row r="46342" spans="35:35" s="92" customFormat="1" x14ac:dyDescent="0.2">
      <c r="AI46342" s="90"/>
    </row>
    <row r="46343" spans="35:35" s="92" customFormat="1" x14ac:dyDescent="0.2">
      <c r="AI46343" s="90"/>
    </row>
    <row r="46344" spans="35:35" s="92" customFormat="1" x14ac:dyDescent="0.2">
      <c r="AI46344" s="90"/>
    </row>
    <row r="46345" spans="35:35" s="92" customFormat="1" x14ac:dyDescent="0.2">
      <c r="AI46345" s="90"/>
    </row>
    <row r="46346" spans="35:35" s="92" customFormat="1" x14ac:dyDescent="0.2">
      <c r="AI46346" s="90"/>
    </row>
    <row r="46347" spans="35:35" s="92" customFormat="1" x14ac:dyDescent="0.2">
      <c r="AI46347" s="90"/>
    </row>
    <row r="46348" spans="35:35" s="92" customFormat="1" x14ac:dyDescent="0.2">
      <c r="AI46348" s="90"/>
    </row>
    <row r="46349" spans="35:35" s="92" customFormat="1" x14ac:dyDescent="0.2">
      <c r="AI46349" s="90"/>
    </row>
    <row r="46350" spans="35:35" s="92" customFormat="1" x14ac:dyDescent="0.2">
      <c r="AI46350" s="90"/>
    </row>
    <row r="46351" spans="35:35" s="92" customFormat="1" x14ac:dyDescent="0.2">
      <c r="AI46351" s="90"/>
    </row>
    <row r="46352" spans="35:35" s="92" customFormat="1" x14ac:dyDescent="0.2">
      <c r="AI46352" s="90"/>
    </row>
    <row r="46353" spans="35:35" s="92" customFormat="1" x14ac:dyDescent="0.2">
      <c r="AI46353" s="90"/>
    </row>
    <row r="46354" spans="35:35" s="92" customFormat="1" x14ac:dyDescent="0.2">
      <c r="AI46354" s="90"/>
    </row>
    <row r="46355" spans="35:35" s="92" customFormat="1" x14ac:dyDescent="0.2">
      <c r="AI46355" s="90"/>
    </row>
    <row r="46356" spans="35:35" s="92" customFormat="1" x14ac:dyDescent="0.2">
      <c r="AI46356" s="90"/>
    </row>
    <row r="46357" spans="35:35" s="92" customFormat="1" x14ac:dyDescent="0.2">
      <c r="AI46357" s="90"/>
    </row>
    <row r="46358" spans="35:35" s="92" customFormat="1" x14ac:dyDescent="0.2">
      <c r="AI46358" s="90"/>
    </row>
    <row r="46359" spans="35:35" s="92" customFormat="1" x14ac:dyDescent="0.2">
      <c r="AI46359" s="90"/>
    </row>
    <row r="46360" spans="35:35" s="92" customFormat="1" x14ac:dyDescent="0.2">
      <c r="AI46360" s="90"/>
    </row>
    <row r="46361" spans="35:35" s="92" customFormat="1" x14ac:dyDescent="0.2">
      <c r="AI46361" s="90"/>
    </row>
    <row r="46362" spans="35:35" s="92" customFormat="1" x14ac:dyDescent="0.2">
      <c r="AI46362" s="90"/>
    </row>
    <row r="46363" spans="35:35" s="92" customFormat="1" x14ac:dyDescent="0.2">
      <c r="AI46363" s="90"/>
    </row>
    <row r="46364" spans="35:35" s="92" customFormat="1" x14ac:dyDescent="0.2">
      <c r="AI46364" s="90"/>
    </row>
    <row r="46365" spans="35:35" s="92" customFormat="1" x14ac:dyDescent="0.2">
      <c r="AI46365" s="90"/>
    </row>
    <row r="46366" spans="35:35" s="92" customFormat="1" x14ac:dyDescent="0.2">
      <c r="AI46366" s="90"/>
    </row>
    <row r="46367" spans="35:35" s="92" customFormat="1" x14ac:dyDescent="0.2">
      <c r="AI46367" s="90"/>
    </row>
    <row r="46368" spans="35:35" s="92" customFormat="1" x14ac:dyDescent="0.2">
      <c r="AI46368" s="90"/>
    </row>
    <row r="46369" spans="35:35" s="92" customFormat="1" x14ac:dyDescent="0.2">
      <c r="AI46369" s="90"/>
    </row>
    <row r="46370" spans="35:35" s="92" customFormat="1" x14ac:dyDescent="0.2">
      <c r="AI46370" s="90"/>
    </row>
    <row r="46371" spans="35:35" s="92" customFormat="1" x14ac:dyDescent="0.2">
      <c r="AI46371" s="90"/>
    </row>
    <row r="46372" spans="35:35" s="92" customFormat="1" x14ac:dyDescent="0.2">
      <c r="AI46372" s="90"/>
    </row>
    <row r="46373" spans="35:35" s="92" customFormat="1" x14ac:dyDescent="0.2">
      <c r="AI46373" s="90"/>
    </row>
    <row r="46374" spans="35:35" s="92" customFormat="1" x14ac:dyDescent="0.2">
      <c r="AI46374" s="90"/>
    </row>
    <row r="46375" spans="35:35" s="92" customFormat="1" x14ac:dyDescent="0.2">
      <c r="AI46375" s="90"/>
    </row>
    <row r="46376" spans="35:35" s="92" customFormat="1" x14ac:dyDescent="0.2">
      <c r="AI46376" s="90"/>
    </row>
    <row r="46377" spans="35:35" s="92" customFormat="1" x14ac:dyDescent="0.2">
      <c r="AI46377" s="90"/>
    </row>
    <row r="46378" spans="35:35" s="92" customFormat="1" x14ac:dyDescent="0.2">
      <c r="AI46378" s="90"/>
    </row>
    <row r="46379" spans="35:35" s="92" customFormat="1" x14ac:dyDescent="0.2">
      <c r="AI46379" s="90"/>
    </row>
    <row r="46380" spans="35:35" s="92" customFormat="1" x14ac:dyDescent="0.2">
      <c r="AI46380" s="90"/>
    </row>
    <row r="46381" spans="35:35" s="92" customFormat="1" x14ac:dyDescent="0.2">
      <c r="AI46381" s="90"/>
    </row>
    <row r="46382" spans="35:35" s="92" customFormat="1" x14ac:dyDescent="0.2">
      <c r="AI46382" s="90"/>
    </row>
    <row r="46383" spans="35:35" s="92" customFormat="1" x14ac:dyDescent="0.2">
      <c r="AI46383" s="90"/>
    </row>
    <row r="46384" spans="35:35" s="92" customFormat="1" x14ac:dyDescent="0.2">
      <c r="AI46384" s="90"/>
    </row>
    <row r="46385" spans="35:35" s="92" customFormat="1" x14ac:dyDescent="0.2">
      <c r="AI46385" s="90"/>
    </row>
    <row r="46386" spans="35:35" s="92" customFormat="1" x14ac:dyDescent="0.2">
      <c r="AI46386" s="90"/>
    </row>
    <row r="46387" spans="35:35" s="92" customFormat="1" x14ac:dyDescent="0.2">
      <c r="AI46387" s="90"/>
    </row>
    <row r="46388" spans="35:35" s="92" customFormat="1" x14ac:dyDescent="0.2">
      <c r="AI46388" s="90"/>
    </row>
    <row r="46389" spans="35:35" s="92" customFormat="1" x14ac:dyDescent="0.2">
      <c r="AI46389" s="90"/>
    </row>
    <row r="46390" spans="35:35" s="92" customFormat="1" x14ac:dyDescent="0.2">
      <c r="AI46390" s="90"/>
    </row>
    <row r="46391" spans="35:35" s="92" customFormat="1" x14ac:dyDescent="0.2">
      <c r="AI46391" s="90"/>
    </row>
    <row r="46392" spans="35:35" s="92" customFormat="1" x14ac:dyDescent="0.2">
      <c r="AI46392" s="90"/>
    </row>
    <row r="46393" spans="35:35" s="92" customFormat="1" x14ac:dyDescent="0.2">
      <c r="AI46393" s="90"/>
    </row>
    <row r="46394" spans="35:35" s="92" customFormat="1" x14ac:dyDescent="0.2">
      <c r="AI46394" s="90"/>
    </row>
    <row r="46395" spans="35:35" s="92" customFormat="1" x14ac:dyDescent="0.2">
      <c r="AI46395" s="90"/>
    </row>
    <row r="46396" spans="35:35" s="92" customFormat="1" x14ac:dyDescent="0.2">
      <c r="AI46396" s="90"/>
    </row>
    <row r="46397" spans="35:35" s="92" customFormat="1" x14ac:dyDescent="0.2">
      <c r="AI46397" s="90"/>
    </row>
    <row r="46398" spans="35:35" s="92" customFormat="1" x14ac:dyDescent="0.2">
      <c r="AI46398" s="90"/>
    </row>
    <row r="46399" spans="35:35" s="92" customFormat="1" x14ac:dyDescent="0.2">
      <c r="AI46399" s="90"/>
    </row>
    <row r="46400" spans="35:35" s="92" customFormat="1" x14ac:dyDescent="0.2">
      <c r="AI46400" s="90"/>
    </row>
    <row r="46401" spans="35:35" s="92" customFormat="1" x14ac:dyDescent="0.2">
      <c r="AI46401" s="90"/>
    </row>
    <row r="46402" spans="35:35" s="92" customFormat="1" x14ac:dyDescent="0.2">
      <c r="AI46402" s="90"/>
    </row>
    <row r="46403" spans="35:35" s="92" customFormat="1" x14ac:dyDescent="0.2">
      <c r="AI46403" s="90"/>
    </row>
    <row r="46404" spans="35:35" s="92" customFormat="1" x14ac:dyDescent="0.2">
      <c r="AI46404" s="90"/>
    </row>
    <row r="46405" spans="35:35" s="92" customFormat="1" x14ac:dyDescent="0.2">
      <c r="AI46405" s="90"/>
    </row>
    <row r="46406" spans="35:35" s="92" customFormat="1" x14ac:dyDescent="0.2">
      <c r="AI46406" s="90"/>
    </row>
    <row r="46407" spans="35:35" s="92" customFormat="1" x14ac:dyDescent="0.2">
      <c r="AI46407" s="90"/>
    </row>
    <row r="46408" spans="35:35" s="92" customFormat="1" x14ac:dyDescent="0.2">
      <c r="AI46408" s="90"/>
    </row>
    <row r="46409" spans="35:35" s="92" customFormat="1" x14ac:dyDescent="0.2">
      <c r="AI46409" s="90"/>
    </row>
    <row r="46410" spans="35:35" s="92" customFormat="1" x14ac:dyDescent="0.2">
      <c r="AI46410" s="90"/>
    </row>
    <row r="46411" spans="35:35" s="92" customFormat="1" x14ac:dyDescent="0.2">
      <c r="AI46411" s="90"/>
    </row>
    <row r="46412" spans="35:35" s="92" customFormat="1" x14ac:dyDescent="0.2">
      <c r="AI46412" s="90"/>
    </row>
    <row r="46413" spans="35:35" s="92" customFormat="1" x14ac:dyDescent="0.2">
      <c r="AI46413" s="90"/>
    </row>
    <row r="46414" spans="35:35" s="92" customFormat="1" x14ac:dyDescent="0.2">
      <c r="AI46414" s="90"/>
    </row>
    <row r="46415" spans="35:35" s="92" customFormat="1" x14ac:dyDescent="0.2">
      <c r="AI46415" s="90"/>
    </row>
    <row r="46416" spans="35:35" s="92" customFormat="1" x14ac:dyDescent="0.2">
      <c r="AI46416" s="90"/>
    </row>
    <row r="46417" spans="35:35" s="92" customFormat="1" x14ac:dyDescent="0.2">
      <c r="AI46417" s="90"/>
    </row>
    <row r="46418" spans="35:35" s="92" customFormat="1" x14ac:dyDescent="0.2">
      <c r="AI46418" s="90"/>
    </row>
    <row r="46419" spans="35:35" s="92" customFormat="1" x14ac:dyDescent="0.2">
      <c r="AI46419" s="90"/>
    </row>
    <row r="46420" spans="35:35" s="92" customFormat="1" x14ac:dyDescent="0.2">
      <c r="AI46420" s="90"/>
    </row>
    <row r="46421" spans="35:35" s="92" customFormat="1" x14ac:dyDescent="0.2">
      <c r="AI46421" s="90"/>
    </row>
    <row r="46422" spans="35:35" s="92" customFormat="1" x14ac:dyDescent="0.2">
      <c r="AI46422" s="90"/>
    </row>
    <row r="46423" spans="35:35" s="92" customFormat="1" x14ac:dyDescent="0.2">
      <c r="AI46423" s="90"/>
    </row>
    <row r="46424" spans="35:35" s="92" customFormat="1" x14ac:dyDescent="0.2">
      <c r="AI46424" s="90"/>
    </row>
    <row r="46425" spans="35:35" s="92" customFormat="1" x14ac:dyDescent="0.2">
      <c r="AI46425" s="90"/>
    </row>
    <row r="46426" spans="35:35" s="92" customFormat="1" x14ac:dyDescent="0.2">
      <c r="AI46426" s="90"/>
    </row>
    <row r="46427" spans="35:35" s="92" customFormat="1" x14ac:dyDescent="0.2">
      <c r="AI46427" s="90"/>
    </row>
    <row r="46428" spans="35:35" s="92" customFormat="1" x14ac:dyDescent="0.2">
      <c r="AI46428" s="90"/>
    </row>
    <row r="46429" spans="35:35" s="92" customFormat="1" x14ac:dyDescent="0.2">
      <c r="AI46429" s="90"/>
    </row>
    <row r="46430" spans="35:35" s="92" customFormat="1" x14ac:dyDescent="0.2">
      <c r="AI46430" s="90"/>
    </row>
    <row r="46431" spans="35:35" s="92" customFormat="1" x14ac:dyDescent="0.2">
      <c r="AI46431" s="90"/>
    </row>
    <row r="46432" spans="35:35" s="92" customFormat="1" x14ac:dyDescent="0.2">
      <c r="AI46432" s="90"/>
    </row>
    <row r="46433" spans="35:35" s="92" customFormat="1" x14ac:dyDescent="0.2">
      <c r="AI46433" s="90"/>
    </row>
    <row r="46434" spans="35:35" s="92" customFormat="1" x14ac:dyDescent="0.2">
      <c r="AI46434" s="90"/>
    </row>
    <row r="46435" spans="35:35" s="92" customFormat="1" x14ac:dyDescent="0.2">
      <c r="AI46435" s="90"/>
    </row>
    <row r="46436" spans="35:35" s="92" customFormat="1" x14ac:dyDescent="0.2">
      <c r="AI46436" s="90"/>
    </row>
    <row r="46437" spans="35:35" s="92" customFormat="1" x14ac:dyDescent="0.2">
      <c r="AI46437" s="90"/>
    </row>
    <row r="46438" spans="35:35" s="92" customFormat="1" x14ac:dyDescent="0.2">
      <c r="AI46438" s="90"/>
    </row>
    <row r="46439" spans="35:35" s="92" customFormat="1" x14ac:dyDescent="0.2">
      <c r="AI46439" s="90"/>
    </row>
    <row r="46440" spans="35:35" s="92" customFormat="1" x14ac:dyDescent="0.2">
      <c r="AI46440" s="90"/>
    </row>
    <row r="46441" spans="35:35" s="92" customFormat="1" x14ac:dyDescent="0.2">
      <c r="AI46441" s="90"/>
    </row>
    <row r="46442" spans="35:35" s="92" customFormat="1" x14ac:dyDescent="0.2">
      <c r="AI46442" s="90"/>
    </row>
    <row r="46443" spans="35:35" s="92" customFormat="1" x14ac:dyDescent="0.2">
      <c r="AI46443" s="90"/>
    </row>
    <row r="46444" spans="35:35" s="92" customFormat="1" x14ac:dyDescent="0.2">
      <c r="AI46444" s="90"/>
    </row>
    <row r="46445" spans="35:35" s="92" customFormat="1" x14ac:dyDescent="0.2">
      <c r="AI46445" s="90"/>
    </row>
    <row r="46446" spans="35:35" s="92" customFormat="1" x14ac:dyDescent="0.2">
      <c r="AI46446" s="90"/>
    </row>
    <row r="46447" spans="35:35" s="92" customFormat="1" x14ac:dyDescent="0.2">
      <c r="AI46447" s="90"/>
    </row>
    <row r="46448" spans="35:35" s="92" customFormat="1" x14ac:dyDescent="0.2">
      <c r="AI46448" s="90"/>
    </row>
    <row r="46449" spans="35:35" s="92" customFormat="1" x14ac:dyDescent="0.2">
      <c r="AI46449" s="90"/>
    </row>
    <row r="46450" spans="35:35" s="92" customFormat="1" x14ac:dyDescent="0.2">
      <c r="AI46450" s="90"/>
    </row>
    <row r="46451" spans="35:35" s="92" customFormat="1" x14ac:dyDescent="0.2">
      <c r="AI46451" s="90"/>
    </row>
    <row r="46452" spans="35:35" s="92" customFormat="1" x14ac:dyDescent="0.2">
      <c r="AI46452" s="90"/>
    </row>
    <row r="46453" spans="35:35" s="92" customFormat="1" x14ac:dyDescent="0.2">
      <c r="AI46453" s="90"/>
    </row>
    <row r="46454" spans="35:35" s="92" customFormat="1" x14ac:dyDescent="0.2">
      <c r="AI46454" s="90"/>
    </row>
    <row r="46455" spans="35:35" s="92" customFormat="1" x14ac:dyDescent="0.2">
      <c r="AI46455" s="90"/>
    </row>
    <row r="46456" spans="35:35" s="92" customFormat="1" x14ac:dyDescent="0.2">
      <c r="AI46456" s="90"/>
    </row>
    <row r="46457" spans="35:35" s="92" customFormat="1" x14ac:dyDescent="0.2">
      <c r="AI46457" s="90"/>
    </row>
    <row r="46458" spans="35:35" s="92" customFormat="1" x14ac:dyDescent="0.2">
      <c r="AI46458" s="90"/>
    </row>
    <row r="46459" spans="35:35" s="92" customFormat="1" x14ac:dyDescent="0.2">
      <c r="AI46459" s="90"/>
    </row>
    <row r="46460" spans="35:35" s="92" customFormat="1" x14ac:dyDescent="0.2">
      <c r="AI46460" s="90"/>
    </row>
    <row r="46461" spans="35:35" s="92" customFormat="1" x14ac:dyDescent="0.2">
      <c r="AI46461" s="90"/>
    </row>
    <row r="46462" spans="35:35" s="92" customFormat="1" x14ac:dyDescent="0.2">
      <c r="AI46462" s="90"/>
    </row>
    <row r="46463" spans="35:35" s="92" customFormat="1" x14ac:dyDescent="0.2">
      <c r="AI46463" s="90"/>
    </row>
    <row r="46464" spans="35:35" s="92" customFormat="1" x14ac:dyDescent="0.2">
      <c r="AI46464" s="90"/>
    </row>
    <row r="46465" spans="35:35" s="92" customFormat="1" x14ac:dyDescent="0.2">
      <c r="AI46465" s="90"/>
    </row>
    <row r="46466" spans="35:35" s="92" customFormat="1" x14ac:dyDescent="0.2">
      <c r="AI46466" s="90"/>
    </row>
    <row r="46467" spans="35:35" s="92" customFormat="1" x14ac:dyDescent="0.2">
      <c r="AI46467" s="90"/>
    </row>
    <row r="46468" spans="35:35" s="92" customFormat="1" x14ac:dyDescent="0.2">
      <c r="AI46468" s="90"/>
    </row>
    <row r="46469" spans="35:35" s="92" customFormat="1" x14ac:dyDescent="0.2">
      <c r="AI46469" s="90"/>
    </row>
    <row r="46470" spans="35:35" s="92" customFormat="1" x14ac:dyDescent="0.2">
      <c r="AI46470" s="90"/>
    </row>
    <row r="46471" spans="35:35" s="92" customFormat="1" x14ac:dyDescent="0.2">
      <c r="AI46471" s="90"/>
    </row>
    <row r="46472" spans="35:35" s="92" customFormat="1" x14ac:dyDescent="0.2">
      <c r="AI46472" s="90"/>
    </row>
    <row r="46473" spans="35:35" s="92" customFormat="1" x14ac:dyDescent="0.2">
      <c r="AI46473" s="90"/>
    </row>
    <row r="46474" spans="35:35" s="92" customFormat="1" x14ac:dyDescent="0.2">
      <c r="AI46474" s="90"/>
    </row>
    <row r="46475" spans="35:35" s="92" customFormat="1" x14ac:dyDescent="0.2">
      <c r="AI46475" s="90"/>
    </row>
    <row r="46476" spans="35:35" s="92" customFormat="1" x14ac:dyDescent="0.2">
      <c r="AI46476" s="90"/>
    </row>
    <row r="46477" spans="35:35" s="92" customFormat="1" x14ac:dyDescent="0.2">
      <c r="AI46477" s="90"/>
    </row>
    <row r="46478" spans="35:35" s="92" customFormat="1" x14ac:dyDescent="0.2">
      <c r="AI46478" s="90"/>
    </row>
    <row r="46479" spans="35:35" s="92" customFormat="1" x14ac:dyDescent="0.2">
      <c r="AI46479" s="90"/>
    </row>
    <row r="46480" spans="35:35" s="92" customFormat="1" x14ac:dyDescent="0.2">
      <c r="AI46480" s="90"/>
    </row>
    <row r="46481" spans="35:35" s="92" customFormat="1" x14ac:dyDescent="0.2">
      <c r="AI46481" s="90"/>
    </row>
    <row r="46482" spans="35:35" s="92" customFormat="1" x14ac:dyDescent="0.2">
      <c r="AI46482" s="90"/>
    </row>
    <row r="46483" spans="35:35" s="92" customFormat="1" x14ac:dyDescent="0.2">
      <c r="AI46483" s="90"/>
    </row>
    <row r="46484" spans="35:35" s="92" customFormat="1" x14ac:dyDescent="0.2">
      <c r="AI46484" s="90"/>
    </row>
    <row r="46485" spans="35:35" s="92" customFormat="1" x14ac:dyDescent="0.2">
      <c r="AI46485" s="90"/>
    </row>
    <row r="46486" spans="35:35" s="92" customFormat="1" x14ac:dyDescent="0.2">
      <c r="AI46486" s="90"/>
    </row>
    <row r="46487" spans="35:35" s="92" customFormat="1" x14ac:dyDescent="0.2">
      <c r="AI46487" s="90"/>
    </row>
    <row r="46488" spans="35:35" s="92" customFormat="1" x14ac:dyDescent="0.2">
      <c r="AI46488" s="90"/>
    </row>
    <row r="46489" spans="35:35" s="92" customFormat="1" x14ac:dyDescent="0.2">
      <c r="AI46489" s="90"/>
    </row>
    <row r="46490" spans="35:35" s="92" customFormat="1" x14ac:dyDescent="0.2">
      <c r="AI46490" s="90"/>
    </row>
    <row r="46491" spans="35:35" s="92" customFormat="1" x14ac:dyDescent="0.2">
      <c r="AI46491" s="90"/>
    </row>
    <row r="46492" spans="35:35" s="92" customFormat="1" x14ac:dyDescent="0.2">
      <c r="AI46492" s="90"/>
    </row>
    <row r="46493" spans="35:35" s="92" customFormat="1" x14ac:dyDescent="0.2">
      <c r="AI46493" s="90"/>
    </row>
    <row r="46494" spans="35:35" s="92" customFormat="1" x14ac:dyDescent="0.2">
      <c r="AI46494" s="90"/>
    </row>
    <row r="46495" spans="35:35" s="92" customFormat="1" x14ac:dyDescent="0.2">
      <c r="AI46495" s="90"/>
    </row>
    <row r="46496" spans="35:35" s="92" customFormat="1" x14ac:dyDescent="0.2">
      <c r="AI46496" s="90"/>
    </row>
    <row r="46497" spans="35:35" s="92" customFormat="1" x14ac:dyDescent="0.2">
      <c r="AI46497" s="90"/>
    </row>
    <row r="46498" spans="35:35" s="92" customFormat="1" x14ac:dyDescent="0.2">
      <c r="AI46498" s="90"/>
    </row>
    <row r="46499" spans="35:35" s="92" customFormat="1" x14ac:dyDescent="0.2">
      <c r="AI46499" s="90"/>
    </row>
    <row r="46500" spans="35:35" s="92" customFormat="1" x14ac:dyDescent="0.2">
      <c r="AI46500" s="90"/>
    </row>
    <row r="46501" spans="35:35" s="92" customFormat="1" x14ac:dyDescent="0.2">
      <c r="AI46501" s="90"/>
    </row>
    <row r="46502" spans="35:35" s="92" customFormat="1" x14ac:dyDescent="0.2">
      <c r="AI46502" s="90"/>
    </row>
    <row r="46503" spans="35:35" s="92" customFormat="1" x14ac:dyDescent="0.2">
      <c r="AI46503" s="90"/>
    </row>
    <row r="46504" spans="35:35" s="92" customFormat="1" x14ac:dyDescent="0.2">
      <c r="AI46504" s="90"/>
    </row>
    <row r="46505" spans="35:35" s="92" customFormat="1" x14ac:dyDescent="0.2">
      <c r="AI46505" s="90"/>
    </row>
    <row r="46506" spans="35:35" s="92" customFormat="1" x14ac:dyDescent="0.2">
      <c r="AI46506" s="90"/>
    </row>
    <row r="46507" spans="35:35" s="92" customFormat="1" x14ac:dyDescent="0.2">
      <c r="AI46507" s="90"/>
    </row>
    <row r="46508" spans="35:35" s="92" customFormat="1" x14ac:dyDescent="0.2">
      <c r="AI46508" s="90"/>
    </row>
    <row r="46509" spans="35:35" s="92" customFormat="1" x14ac:dyDescent="0.2">
      <c r="AI46509" s="90"/>
    </row>
    <row r="46510" spans="35:35" s="92" customFormat="1" x14ac:dyDescent="0.2">
      <c r="AI46510" s="90"/>
    </row>
    <row r="46511" spans="35:35" s="92" customFormat="1" x14ac:dyDescent="0.2">
      <c r="AI46511" s="90"/>
    </row>
    <row r="46512" spans="35:35" s="92" customFormat="1" x14ac:dyDescent="0.2">
      <c r="AI46512" s="90"/>
    </row>
    <row r="46513" spans="35:35" s="92" customFormat="1" x14ac:dyDescent="0.2">
      <c r="AI46513" s="90"/>
    </row>
    <row r="46514" spans="35:35" s="92" customFormat="1" x14ac:dyDescent="0.2">
      <c r="AI46514" s="90"/>
    </row>
    <row r="46515" spans="35:35" s="92" customFormat="1" x14ac:dyDescent="0.2">
      <c r="AI46515" s="90"/>
    </row>
    <row r="46516" spans="35:35" s="92" customFormat="1" x14ac:dyDescent="0.2">
      <c r="AI46516" s="90"/>
    </row>
    <row r="46517" spans="35:35" s="92" customFormat="1" x14ac:dyDescent="0.2">
      <c r="AI46517" s="90"/>
    </row>
    <row r="46518" spans="35:35" s="92" customFormat="1" x14ac:dyDescent="0.2">
      <c r="AI46518" s="90"/>
    </row>
    <row r="46519" spans="35:35" s="92" customFormat="1" x14ac:dyDescent="0.2">
      <c r="AI46519" s="90"/>
    </row>
    <row r="46520" spans="35:35" s="92" customFormat="1" x14ac:dyDescent="0.2">
      <c r="AI46520" s="90"/>
    </row>
    <row r="46521" spans="35:35" s="92" customFormat="1" x14ac:dyDescent="0.2">
      <c r="AI46521" s="90"/>
    </row>
    <row r="46522" spans="35:35" s="92" customFormat="1" x14ac:dyDescent="0.2">
      <c r="AI46522" s="90"/>
    </row>
    <row r="46523" spans="35:35" s="92" customFormat="1" x14ac:dyDescent="0.2">
      <c r="AI46523" s="90"/>
    </row>
    <row r="46524" spans="35:35" s="92" customFormat="1" x14ac:dyDescent="0.2">
      <c r="AI46524" s="90"/>
    </row>
    <row r="46525" spans="35:35" s="92" customFormat="1" x14ac:dyDescent="0.2">
      <c r="AI46525" s="90"/>
    </row>
    <row r="46526" spans="35:35" s="92" customFormat="1" x14ac:dyDescent="0.2">
      <c r="AI46526" s="90"/>
    </row>
    <row r="46527" spans="35:35" s="92" customFormat="1" x14ac:dyDescent="0.2">
      <c r="AI46527" s="90"/>
    </row>
    <row r="46528" spans="35:35" s="92" customFormat="1" x14ac:dyDescent="0.2">
      <c r="AI46528" s="90"/>
    </row>
    <row r="46529" spans="35:35" s="92" customFormat="1" x14ac:dyDescent="0.2">
      <c r="AI46529" s="90"/>
    </row>
    <row r="46530" spans="35:35" s="92" customFormat="1" x14ac:dyDescent="0.2">
      <c r="AI46530" s="90"/>
    </row>
    <row r="46531" spans="35:35" s="92" customFormat="1" x14ac:dyDescent="0.2">
      <c r="AI46531" s="90"/>
    </row>
    <row r="46532" spans="35:35" s="92" customFormat="1" x14ac:dyDescent="0.2">
      <c r="AI46532" s="90"/>
    </row>
    <row r="46533" spans="35:35" s="92" customFormat="1" x14ac:dyDescent="0.2">
      <c r="AI46533" s="90"/>
    </row>
    <row r="46534" spans="35:35" s="92" customFormat="1" x14ac:dyDescent="0.2">
      <c r="AI46534" s="90"/>
    </row>
    <row r="46535" spans="35:35" s="92" customFormat="1" x14ac:dyDescent="0.2">
      <c r="AI46535" s="90"/>
    </row>
    <row r="46536" spans="35:35" s="92" customFormat="1" x14ac:dyDescent="0.2">
      <c r="AI46536" s="90"/>
    </row>
    <row r="46537" spans="35:35" s="92" customFormat="1" x14ac:dyDescent="0.2">
      <c r="AI46537" s="90"/>
    </row>
    <row r="46538" spans="35:35" s="92" customFormat="1" x14ac:dyDescent="0.2">
      <c r="AI46538" s="90"/>
    </row>
    <row r="46539" spans="35:35" s="92" customFormat="1" x14ac:dyDescent="0.2">
      <c r="AI46539" s="90"/>
    </row>
    <row r="46540" spans="35:35" s="92" customFormat="1" x14ac:dyDescent="0.2">
      <c r="AI46540" s="90"/>
    </row>
    <row r="46541" spans="35:35" s="92" customFormat="1" x14ac:dyDescent="0.2">
      <c r="AI46541" s="90"/>
    </row>
    <row r="46542" spans="35:35" s="92" customFormat="1" x14ac:dyDescent="0.2">
      <c r="AI46542" s="90"/>
    </row>
    <row r="46543" spans="35:35" s="92" customFormat="1" x14ac:dyDescent="0.2">
      <c r="AI46543" s="90"/>
    </row>
    <row r="46544" spans="35:35" s="92" customFormat="1" x14ac:dyDescent="0.2">
      <c r="AI46544" s="90"/>
    </row>
    <row r="46545" spans="35:35" s="92" customFormat="1" x14ac:dyDescent="0.2">
      <c r="AI46545" s="90"/>
    </row>
    <row r="46546" spans="35:35" s="92" customFormat="1" x14ac:dyDescent="0.2">
      <c r="AI46546" s="90"/>
    </row>
    <row r="46547" spans="35:35" s="92" customFormat="1" x14ac:dyDescent="0.2">
      <c r="AI46547" s="90"/>
    </row>
    <row r="46548" spans="35:35" s="92" customFormat="1" x14ac:dyDescent="0.2">
      <c r="AI46548" s="90"/>
    </row>
    <row r="46549" spans="35:35" s="92" customFormat="1" x14ac:dyDescent="0.2">
      <c r="AI46549" s="90"/>
    </row>
    <row r="46550" spans="35:35" s="92" customFormat="1" x14ac:dyDescent="0.2">
      <c r="AI46550" s="90"/>
    </row>
    <row r="46551" spans="35:35" s="92" customFormat="1" x14ac:dyDescent="0.2">
      <c r="AI46551" s="90"/>
    </row>
    <row r="46552" spans="35:35" s="92" customFormat="1" x14ac:dyDescent="0.2">
      <c r="AI46552" s="90"/>
    </row>
    <row r="46553" spans="35:35" s="92" customFormat="1" x14ac:dyDescent="0.2">
      <c r="AI46553" s="90"/>
    </row>
    <row r="46554" spans="35:35" s="92" customFormat="1" x14ac:dyDescent="0.2">
      <c r="AI46554" s="90"/>
    </row>
    <row r="46555" spans="35:35" s="92" customFormat="1" x14ac:dyDescent="0.2">
      <c r="AI46555" s="90"/>
    </row>
    <row r="46556" spans="35:35" s="92" customFormat="1" x14ac:dyDescent="0.2">
      <c r="AI46556" s="90"/>
    </row>
    <row r="46557" spans="35:35" s="92" customFormat="1" x14ac:dyDescent="0.2">
      <c r="AI46557" s="90"/>
    </row>
    <row r="46558" spans="35:35" s="92" customFormat="1" x14ac:dyDescent="0.2">
      <c r="AI46558" s="90"/>
    </row>
    <row r="46559" spans="35:35" s="92" customFormat="1" x14ac:dyDescent="0.2">
      <c r="AI46559" s="90"/>
    </row>
    <row r="46560" spans="35:35" s="92" customFormat="1" x14ac:dyDescent="0.2">
      <c r="AI46560" s="90"/>
    </row>
    <row r="46561" spans="35:35" s="92" customFormat="1" x14ac:dyDescent="0.2">
      <c r="AI46561" s="90"/>
    </row>
    <row r="46562" spans="35:35" s="92" customFormat="1" x14ac:dyDescent="0.2">
      <c r="AI46562" s="90"/>
    </row>
    <row r="46563" spans="35:35" s="92" customFormat="1" x14ac:dyDescent="0.2">
      <c r="AI46563" s="90"/>
    </row>
    <row r="46564" spans="35:35" s="92" customFormat="1" x14ac:dyDescent="0.2">
      <c r="AI46564" s="90"/>
    </row>
    <row r="46565" spans="35:35" s="92" customFormat="1" x14ac:dyDescent="0.2">
      <c r="AI46565" s="90"/>
    </row>
    <row r="46566" spans="35:35" s="92" customFormat="1" x14ac:dyDescent="0.2">
      <c r="AI46566" s="90"/>
    </row>
    <row r="46567" spans="35:35" s="92" customFormat="1" x14ac:dyDescent="0.2">
      <c r="AI46567" s="90"/>
    </row>
    <row r="46568" spans="35:35" s="92" customFormat="1" x14ac:dyDescent="0.2">
      <c r="AI46568" s="90"/>
    </row>
    <row r="46569" spans="35:35" s="92" customFormat="1" x14ac:dyDescent="0.2">
      <c r="AI46569" s="90"/>
    </row>
    <row r="46570" spans="35:35" s="92" customFormat="1" x14ac:dyDescent="0.2">
      <c r="AI46570" s="90"/>
    </row>
    <row r="46571" spans="35:35" s="92" customFormat="1" x14ac:dyDescent="0.2">
      <c r="AI46571" s="90"/>
    </row>
    <row r="46572" spans="35:35" s="92" customFormat="1" x14ac:dyDescent="0.2">
      <c r="AI46572" s="90"/>
    </row>
    <row r="46573" spans="35:35" s="92" customFormat="1" x14ac:dyDescent="0.2">
      <c r="AI46573" s="90"/>
    </row>
    <row r="46574" spans="35:35" s="92" customFormat="1" x14ac:dyDescent="0.2">
      <c r="AI46574" s="90"/>
    </row>
    <row r="46575" spans="35:35" s="92" customFormat="1" x14ac:dyDescent="0.2">
      <c r="AI46575" s="90"/>
    </row>
    <row r="46576" spans="35:35" s="92" customFormat="1" x14ac:dyDescent="0.2">
      <c r="AI46576" s="90"/>
    </row>
    <row r="46577" spans="35:35" s="92" customFormat="1" x14ac:dyDescent="0.2">
      <c r="AI46577" s="90"/>
    </row>
    <row r="46578" spans="35:35" s="92" customFormat="1" x14ac:dyDescent="0.2">
      <c r="AI46578" s="90"/>
    </row>
    <row r="46579" spans="35:35" s="92" customFormat="1" x14ac:dyDescent="0.2">
      <c r="AI46579" s="90"/>
    </row>
    <row r="46580" spans="35:35" s="92" customFormat="1" x14ac:dyDescent="0.2">
      <c r="AI46580" s="90"/>
    </row>
    <row r="46581" spans="35:35" s="92" customFormat="1" x14ac:dyDescent="0.2">
      <c r="AI46581" s="90"/>
    </row>
    <row r="46582" spans="35:35" s="92" customFormat="1" x14ac:dyDescent="0.2">
      <c r="AI46582" s="90"/>
    </row>
    <row r="46583" spans="35:35" s="92" customFormat="1" x14ac:dyDescent="0.2">
      <c r="AI46583" s="90"/>
    </row>
    <row r="46584" spans="35:35" s="92" customFormat="1" x14ac:dyDescent="0.2">
      <c r="AI46584" s="90"/>
    </row>
    <row r="46585" spans="35:35" s="92" customFormat="1" x14ac:dyDescent="0.2">
      <c r="AI46585" s="90"/>
    </row>
    <row r="46586" spans="35:35" s="92" customFormat="1" x14ac:dyDescent="0.2">
      <c r="AI46586" s="90"/>
    </row>
    <row r="46587" spans="35:35" s="92" customFormat="1" x14ac:dyDescent="0.2">
      <c r="AI46587" s="90"/>
    </row>
    <row r="46588" spans="35:35" s="92" customFormat="1" x14ac:dyDescent="0.2">
      <c r="AI46588" s="90"/>
    </row>
    <row r="46589" spans="35:35" s="92" customFormat="1" x14ac:dyDescent="0.2">
      <c r="AI46589" s="90"/>
    </row>
    <row r="46590" spans="35:35" s="92" customFormat="1" x14ac:dyDescent="0.2">
      <c r="AI46590" s="90"/>
    </row>
    <row r="46591" spans="35:35" s="92" customFormat="1" x14ac:dyDescent="0.2">
      <c r="AI46591" s="90"/>
    </row>
    <row r="46592" spans="35:35" s="92" customFormat="1" x14ac:dyDescent="0.2">
      <c r="AI46592" s="90"/>
    </row>
    <row r="46593" spans="35:35" s="92" customFormat="1" x14ac:dyDescent="0.2">
      <c r="AI46593" s="90"/>
    </row>
    <row r="46594" spans="35:35" s="92" customFormat="1" x14ac:dyDescent="0.2">
      <c r="AI46594" s="90"/>
    </row>
    <row r="46595" spans="35:35" s="92" customFormat="1" x14ac:dyDescent="0.2">
      <c r="AI46595" s="90"/>
    </row>
    <row r="46596" spans="35:35" s="92" customFormat="1" x14ac:dyDescent="0.2">
      <c r="AI46596" s="90"/>
    </row>
    <row r="46597" spans="35:35" s="92" customFormat="1" x14ac:dyDescent="0.2">
      <c r="AI46597" s="90"/>
    </row>
    <row r="46598" spans="35:35" s="92" customFormat="1" x14ac:dyDescent="0.2">
      <c r="AI46598" s="90"/>
    </row>
    <row r="46599" spans="35:35" s="92" customFormat="1" x14ac:dyDescent="0.2">
      <c r="AI46599" s="90"/>
    </row>
    <row r="46600" spans="35:35" s="92" customFormat="1" x14ac:dyDescent="0.2">
      <c r="AI46600" s="90"/>
    </row>
    <row r="46601" spans="35:35" s="92" customFormat="1" x14ac:dyDescent="0.2">
      <c r="AI46601" s="90"/>
    </row>
    <row r="46602" spans="35:35" s="92" customFormat="1" x14ac:dyDescent="0.2">
      <c r="AI46602" s="90"/>
    </row>
    <row r="46603" spans="35:35" s="92" customFormat="1" x14ac:dyDescent="0.2">
      <c r="AI46603" s="90"/>
    </row>
    <row r="46604" spans="35:35" s="92" customFormat="1" x14ac:dyDescent="0.2">
      <c r="AI46604" s="90"/>
    </row>
    <row r="46605" spans="35:35" s="92" customFormat="1" x14ac:dyDescent="0.2">
      <c r="AI46605" s="90"/>
    </row>
    <row r="46606" spans="35:35" s="92" customFormat="1" x14ac:dyDescent="0.2">
      <c r="AI46606" s="90"/>
    </row>
    <row r="46607" spans="35:35" s="92" customFormat="1" x14ac:dyDescent="0.2">
      <c r="AI46607" s="90"/>
    </row>
    <row r="46608" spans="35:35" s="92" customFormat="1" x14ac:dyDescent="0.2">
      <c r="AI46608" s="90"/>
    </row>
    <row r="46609" spans="35:35" s="92" customFormat="1" x14ac:dyDescent="0.2">
      <c r="AI46609" s="90"/>
    </row>
    <row r="46610" spans="35:35" s="92" customFormat="1" x14ac:dyDescent="0.2">
      <c r="AI46610" s="90"/>
    </row>
    <row r="46611" spans="35:35" s="92" customFormat="1" x14ac:dyDescent="0.2">
      <c r="AI46611" s="90"/>
    </row>
    <row r="46612" spans="35:35" s="92" customFormat="1" x14ac:dyDescent="0.2">
      <c r="AI46612" s="90"/>
    </row>
    <row r="46613" spans="35:35" s="92" customFormat="1" x14ac:dyDescent="0.2">
      <c r="AI46613" s="90"/>
    </row>
    <row r="46614" spans="35:35" s="92" customFormat="1" x14ac:dyDescent="0.2">
      <c r="AI46614" s="90"/>
    </row>
    <row r="46615" spans="35:35" s="92" customFormat="1" x14ac:dyDescent="0.2">
      <c r="AI46615" s="90"/>
    </row>
    <row r="46616" spans="35:35" s="92" customFormat="1" x14ac:dyDescent="0.2">
      <c r="AI46616" s="90"/>
    </row>
    <row r="46617" spans="35:35" s="92" customFormat="1" x14ac:dyDescent="0.2">
      <c r="AI46617" s="90"/>
    </row>
    <row r="46618" spans="35:35" s="92" customFormat="1" x14ac:dyDescent="0.2">
      <c r="AI46618" s="90"/>
    </row>
    <row r="46619" spans="35:35" s="92" customFormat="1" x14ac:dyDescent="0.2">
      <c r="AI46619" s="90"/>
    </row>
    <row r="46620" spans="35:35" s="92" customFormat="1" x14ac:dyDescent="0.2">
      <c r="AI46620" s="90"/>
    </row>
    <row r="46621" spans="35:35" s="92" customFormat="1" x14ac:dyDescent="0.2">
      <c r="AI46621" s="90"/>
    </row>
    <row r="46622" spans="35:35" s="92" customFormat="1" x14ac:dyDescent="0.2">
      <c r="AI46622" s="90"/>
    </row>
    <row r="46623" spans="35:35" s="92" customFormat="1" x14ac:dyDescent="0.2">
      <c r="AI46623" s="90"/>
    </row>
    <row r="46624" spans="35:35" s="92" customFormat="1" x14ac:dyDescent="0.2">
      <c r="AI46624" s="90"/>
    </row>
    <row r="46625" spans="35:35" s="92" customFormat="1" x14ac:dyDescent="0.2">
      <c r="AI46625" s="90"/>
    </row>
    <row r="46626" spans="35:35" s="92" customFormat="1" x14ac:dyDescent="0.2">
      <c r="AI46626" s="90"/>
    </row>
    <row r="46627" spans="35:35" s="92" customFormat="1" x14ac:dyDescent="0.2">
      <c r="AI46627" s="90"/>
    </row>
    <row r="46628" spans="35:35" s="92" customFormat="1" x14ac:dyDescent="0.2">
      <c r="AI46628" s="90"/>
    </row>
    <row r="46629" spans="35:35" s="92" customFormat="1" x14ac:dyDescent="0.2">
      <c r="AI46629" s="90"/>
    </row>
    <row r="46630" spans="35:35" s="92" customFormat="1" x14ac:dyDescent="0.2">
      <c r="AI46630" s="90"/>
    </row>
    <row r="46631" spans="35:35" s="92" customFormat="1" x14ac:dyDescent="0.2">
      <c r="AI46631" s="90"/>
    </row>
    <row r="46632" spans="35:35" s="92" customFormat="1" x14ac:dyDescent="0.2">
      <c r="AI46632" s="90"/>
    </row>
    <row r="46633" spans="35:35" s="92" customFormat="1" x14ac:dyDescent="0.2">
      <c r="AI46633" s="90"/>
    </row>
    <row r="46634" spans="35:35" s="92" customFormat="1" x14ac:dyDescent="0.2">
      <c r="AI46634" s="90"/>
    </row>
    <row r="46635" spans="35:35" s="92" customFormat="1" x14ac:dyDescent="0.2">
      <c r="AI46635" s="90"/>
    </row>
    <row r="46636" spans="35:35" s="92" customFormat="1" x14ac:dyDescent="0.2">
      <c r="AI46636" s="90"/>
    </row>
    <row r="46637" spans="35:35" s="92" customFormat="1" x14ac:dyDescent="0.2">
      <c r="AI46637" s="90"/>
    </row>
    <row r="46638" spans="35:35" s="92" customFormat="1" x14ac:dyDescent="0.2">
      <c r="AI46638" s="90"/>
    </row>
    <row r="46639" spans="35:35" s="92" customFormat="1" x14ac:dyDescent="0.2">
      <c r="AI46639" s="90"/>
    </row>
    <row r="46640" spans="35:35" s="92" customFormat="1" x14ac:dyDescent="0.2">
      <c r="AI46640" s="90"/>
    </row>
    <row r="46641" spans="35:35" s="92" customFormat="1" x14ac:dyDescent="0.2">
      <c r="AI46641" s="90"/>
    </row>
    <row r="46642" spans="35:35" s="92" customFormat="1" x14ac:dyDescent="0.2">
      <c r="AI46642" s="90"/>
    </row>
    <row r="46643" spans="35:35" s="92" customFormat="1" x14ac:dyDescent="0.2">
      <c r="AI46643" s="90"/>
    </row>
    <row r="46644" spans="35:35" s="92" customFormat="1" x14ac:dyDescent="0.2">
      <c r="AI46644" s="90"/>
    </row>
    <row r="46645" spans="35:35" s="92" customFormat="1" x14ac:dyDescent="0.2">
      <c r="AI46645" s="90"/>
    </row>
    <row r="46646" spans="35:35" s="92" customFormat="1" x14ac:dyDescent="0.2">
      <c r="AI46646" s="90"/>
    </row>
    <row r="46647" spans="35:35" s="92" customFormat="1" x14ac:dyDescent="0.2">
      <c r="AI46647" s="90"/>
    </row>
    <row r="46648" spans="35:35" s="92" customFormat="1" x14ac:dyDescent="0.2">
      <c r="AI46648" s="90"/>
    </row>
    <row r="46649" spans="35:35" s="92" customFormat="1" x14ac:dyDescent="0.2">
      <c r="AI46649" s="90"/>
    </row>
    <row r="46650" spans="35:35" s="92" customFormat="1" x14ac:dyDescent="0.2">
      <c r="AI46650" s="90"/>
    </row>
    <row r="46651" spans="35:35" s="92" customFormat="1" x14ac:dyDescent="0.2">
      <c r="AI46651" s="90"/>
    </row>
    <row r="46652" spans="35:35" s="92" customFormat="1" x14ac:dyDescent="0.2">
      <c r="AI46652" s="90"/>
    </row>
    <row r="46653" spans="35:35" s="92" customFormat="1" x14ac:dyDescent="0.2">
      <c r="AI46653" s="90"/>
    </row>
    <row r="46654" spans="35:35" s="92" customFormat="1" x14ac:dyDescent="0.2">
      <c r="AI46654" s="90"/>
    </row>
    <row r="46655" spans="35:35" s="92" customFormat="1" x14ac:dyDescent="0.2">
      <c r="AI46655" s="90"/>
    </row>
    <row r="46656" spans="35:35" s="92" customFormat="1" x14ac:dyDescent="0.2">
      <c r="AI46656" s="90"/>
    </row>
    <row r="46657" spans="35:35" s="92" customFormat="1" x14ac:dyDescent="0.2">
      <c r="AI46657" s="90"/>
    </row>
    <row r="46658" spans="35:35" s="92" customFormat="1" x14ac:dyDescent="0.2">
      <c r="AI46658" s="90"/>
    </row>
    <row r="46659" spans="35:35" s="92" customFormat="1" x14ac:dyDescent="0.2">
      <c r="AI46659" s="90"/>
    </row>
    <row r="46660" spans="35:35" s="92" customFormat="1" x14ac:dyDescent="0.2">
      <c r="AI46660" s="90"/>
    </row>
    <row r="46661" spans="35:35" s="92" customFormat="1" x14ac:dyDescent="0.2">
      <c r="AI46661" s="90"/>
    </row>
    <row r="46662" spans="35:35" s="92" customFormat="1" x14ac:dyDescent="0.2">
      <c r="AI46662" s="90"/>
    </row>
    <row r="46663" spans="35:35" s="92" customFormat="1" x14ac:dyDescent="0.2">
      <c r="AI46663" s="90"/>
    </row>
    <row r="46664" spans="35:35" s="92" customFormat="1" x14ac:dyDescent="0.2">
      <c r="AI46664" s="90"/>
    </row>
    <row r="46665" spans="35:35" s="92" customFormat="1" x14ac:dyDescent="0.2">
      <c r="AI46665" s="90"/>
    </row>
    <row r="46666" spans="35:35" s="92" customFormat="1" x14ac:dyDescent="0.2">
      <c r="AI46666" s="90"/>
    </row>
    <row r="46667" spans="35:35" s="92" customFormat="1" x14ac:dyDescent="0.2">
      <c r="AI46667" s="90"/>
    </row>
    <row r="46668" spans="35:35" s="92" customFormat="1" x14ac:dyDescent="0.2">
      <c r="AI46668" s="90"/>
    </row>
    <row r="46669" spans="35:35" s="92" customFormat="1" x14ac:dyDescent="0.2">
      <c r="AI46669" s="90"/>
    </row>
    <row r="46670" spans="35:35" s="92" customFormat="1" x14ac:dyDescent="0.2">
      <c r="AI46670" s="90"/>
    </row>
    <row r="46671" spans="35:35" s="92" customFormat="1" x14ac:dyDescent="0.2">
      <c r="AI46671" s="90"/>
    </row>
    <row r="46672" spans="35:35" s="92" customFormat="1" x14ac:dyDescent="0.2">
      <c r="AI46672" s="90"/>
    </row>
    <row r="46673" spans="35:35" s="92" customFormat="1" x14ac:dyDescent="0.2">
      <c r="AI46673" s="90"/>
    </row>
    <row r="46674" spans="35:35" s="92" customFormat="1" x14ac:dyDescent="0.2">
      <c r="AI46674" s="90"/>
    </row>
    <row r="46675" spans="35:35" s="92" customFormat="1" x14ac:dyDescent="0.2">
      <c r="AI46675" s="90"/>
    </row>
    <row r="46676" spans="35:35" s="92" customFormat="1" x14ac:dyDescent="0.2">
      <c r="AI46676" s="90"/>
    </row>
    <row r="46677" spans="35:35" s="92" customFormat="1" x14ac:dyDescent="0.2">
      <c r="AI46677" s="90"/>
    </row>
    <row r="46678" spans="35:35" s="92" customFormat="1" x14ac:dyDescent="0.2">
      <c r="AI46678" s="90"/>
    </row>
    <row r="46679" spans="35:35" s="92" customFormat="1" x14ac:dyDescent="0.2">
      <c r="AI46679" s="90"/>
    </row>
    <row r="46680" spans="35:35" s="92" customFormat="1" x14ac:dyDescent="0.2">
      <c r="AI46680" s="90"/>
    </row>
    <row r="46681" spans="35:35" s="92" customFormat="1" x14ac:dyDescent="0.2">
      <c r="AI46681" s="90"/>
    </row>
    <row r="46682" spans="35:35" s="92" customFormat="1" x14ac:dyDescent="0.2">
      <c r="AI46682" s="90"/>
    </row>
    <row r="46683" spans="35:35" s="92" customFormat="1" x14ac:dyDescent="0.2">
      <c r="AI46683" s="90"/>
    </row>
    <row r="46684" spans="35:35" s="92" customFormat="1" x14ac:dyDescent="0.2">
      <c r="AI46684" s="90"/>
    </row>
    <row r="46685" spans="35:35" s="92" customFormat="1" x14ac:dyDescent="0.2">
      <c r="AI46685" s="90"/>
    </row>
    <row r="46686" spans="35:35" s="92" customFormat="1" x14ac:dyDescent="0.2">
      <c r="AI46686" s="90"/>
    </row>
    <row r="46687" spans="35:35" s="92" customFormat="1" x14ac:dyDescent="0.2">
      <c r="AI46687" s="90"/>
    </row>
    <row r="46688" spans="35:35" s="92" customFormat="1" x14ac:dyDescent="0.2">
      <c r="AI46688" s="90"/>
    </row>
    <row r="46689" spans="35:35" s="92" customFormat="1" x14ac:dyDescent="0.2">
      <c r="AI46689" s="90"/>
    </row>
    <row r="46690" spans="35:35" s="92" customFormat="1" x14ac:dyDescent="0.2">
      <c r="AI46690" s="90"/>
    </row>
    <row r="46691" spans="35:35" s="92" customFormat="1" x14ac:dyDescent="0.2">
      <c r="AI46691" s="90"/>
    </row>
    <row r="46692" spans="35:35" s="92" customFormat="1" x14ac:dyDescent="0.2">
      <c r="AI46692" s="90"/>
    </row>
    <row r="46693" spans="35:35" s="92" customFormat="1" x14ac:dyDescent="0.2">
      <c r="AI46693" s="90"/>
    </row>
    <row r="46694" spans="35:35" s="92" customFormat="1" x14ac:dyDescent="0.2">
      <c r="AI46694" s="90"/>
    </row>
    <row r="46695" spans="35:35" s="92" customFormat="1" x14ac:dyDescent="0.2">
      <c r="AI46695" s="90"/>
    </row>
    <row r="46696" spans="35:35" s="92" customFormat="1" x14ac:dyDescent="0.2">
      <c r="AI46696" s="90"/>
    </row>
    <row r="46697" spans="35:35" s="92" customFormat="1" x14ac:dyDescent="0.2">
      <c r="AI46697" s="90"/>
    </row>
    <row r="46698" spans="35:35" s="92" customFormat="1" x14ac:dyDescent="0.2">
      <c r="AI46698" s="90"/>
    </row>
    <row r="46699" spans="35:35" s="92" customFormat="1" x14ac:dyDescent="0.2">
      <c r="AI46699" s="90"/>
    </row>
    <row r="46700" spans="35:35" s="92" customFormat="1" x14ac:dyDescent="0.2">
      <c r="AI46700" s="90"/>
    </row>
    <row r="46701" spans="35:35" s="92" customFormat="1" x14ac:dyDescent="0.2">
      <c r="AI46701" s="90"/>
    </row>
    <row r="46702" spans="35:35" s="92" customFormat="1" x14ac:dyDescent="0.2">
      <c r="AI46702" s="90"/>
    </row>
    <row r="46703" spans="35:35" s="92" customFormat="1" x14ac:dyDescent="0.2">
      <c r="AI46703" s="90"/>
    </row>
    <row r="46704" spans="35:35" s="92" customFormat="1" x14ac:dyDescent="0.2">
      <c r="AI46704" s="90"/>
    </row>
    <row r="46705" spans="35:35" s="92" customFormat="1" x14ac:dyDescent="0.2">
      <c r="AI46705" s="90"/>
    </row>
    <row r="46706" spans="35:35" s="92" customFormat="1" x14ac:dyDescent="0.2">
      <c r="AI46706" s="90"/>
    </row>
    <row r="46707" spans="35:35" s="92" customFormat="1" x14ac:dyDescent="0.2">
      <c r="AI46707" s="90"/>
    </row>
    <row r="46708" spans="35:35" s="92" customFormat="1" x14ac:dyDescent="0.2">
      <c r="AI46708" s="90"/>
    </row>
    <row r="46709" spans="35:35" s="92" customFormat="1" x14ac:dyDescent="0.2">
      <c r="AI46709" s="90"/>
    </row>
    <row r="46710" spans="35:35" s="92" customFormat="1" x14ac:dyDescent="0.2">
      <c r="AI46710" s="90"/>
    </row>
    <row r="46711" spans="35:35" s="92" customFormat="1" x14ac:dyDescent="0.2">
      <c r="AI46711" s="90"/>
    </row>
    <row r="46712" spans="35:35" s="92" customFormat="1" x14ac:dyDescent="0.2">
      <c r="AI46712" s="90"/>
    </row>
    <row r="46713" spans="35:35" s="92" customFormat="1" x14ac:dyDescent="0.2">
      <c r="AI46713" s="90"/>
    </row>
    <row r="46714" spans="35:35" s="92" customFormat="1" x14ac:dyDescent="0.2">
      <c r="AI46714" s="90"/>
    </row>
    <row r="46715" spans="35:35" s="92" customFormat="1" x14ac:dyDescent="0.2">
      <c r="AI46715" s="90"/>
    </row>
    <row r="46716" spans="35:35" s="92" customFormat="1" x14ac:dyDescent="0.2">
      <c r="AI46716" s="90"/>
    </row>
    <row r="46717" spans="35:35" s="92" customFormat="1" x14ac:dyDescent="0.2">
      <c r="AI46717" s="90"/>
    </row>
    <row r="46718" spans="35:35" s="92" customFormat="1" x14ac:dyDescent="0.2">
      <c r="AI46718" s="90"/>
    </row>
    <row r="46719" spans="35:35" s="92" customFormat="1" x14ac:dyDescent="0.2">
      <c r="AI46719" s="90"/>
    </row>
    <row r="46720" spans="35:35" s="92" customFormat="1" x14ac:dyDescent="0.2">
      <c r="AI46720" s="90"/>
    </row>
    <row r="46721" spans="35:35" s="92" customFormat="1" x14ac:dyDescent="0.2">
      <c r="AI46721" s="90"/>
    </row>
    <row r="46722" spans="35:35" s="92" customFormat="1" x14ac:dyDescent="0.2">
      <c r="AI46722" s="90"/>
    </row>
    <row r="46723" spans="35:35" s="92" customFormat="1" x14ac:dyDescent="0.2">
      <c r="AI46723" s="90"/>
    </row>
    <row r="46724" spans="35:35" s="92" customFormat="1" x14ac:dyDescent="0.2">
      <c r="AI46724" s="90"/>
    </row>
    <row r="46725" spans="35:35" s="92" customFormat="1" x14ac:dyDescent="0.2">
      <c r="AI46725" s="90"/>
    </row>
    <row r="46726" spans="35:35" s="92" customFormat="1" x14ac:dyDescent="0.2">
      <c r="AI46726" s="90"/>
    </row>
    <row r="46727" spans="35:35" s="92" customFormat="1" x14ac:dyDescent="0.2">
      <c r="AI46727" s="90"/>
    </row>
    <row r="46728" spans="35:35" s="92" customFormat="1" x14ac:dyDescent="0.2">
      <c r="AI46728" s="90"/>
    </row>
    <row r="46729" spans="35:35" s="92" customFormat="1" x14ac:dyDescent="0.2">
      <c r="AI46729" s="90"/>
    </row>
    <row r="46730" spans="35:35" s="92" customFormat="1" x14ac:dyDescent="0.2">
      <c r="AI46730" s="90"/>
    </row>
    <row r="46731" spans="35:35" s="92" customFormat="1" x14ac:dyDescent="0.2">
      <c r="AI46731" s="90"/>
    </row>
    <row r="46732" spans="35:35" s="92" customFormat="1" x14ac:dyDescent="0.2">
      <c r="AI46732" s="90"/>
    </row>
    <row r="46733" spans="35:35" s="92" customFormat="1" x14ac:dyDescent="0.2">
      <c r="AI46733" s="90"/>
    </row>
    <row r="46734" spans="35:35" s="92" customFormat="1" x14ac:dyDescent="0.2">
      <c r="AI46734" s="90"/>
    </row>
    <row r="46735" spans="35:35" s="92" customFormat="1" x14ac:dyDescent="0.2">
      <c r="AI46735" s="90"/>
    </row>
    <row r="46736" spans="35:35" s="92" customFormat="1" x14ac:dyDescent="0.2">
      <c r="AI46736" s="90"/>
    </row>
    <row r="46737" spans="35:35" s="92" customFormat="1" x14ac:dyDescent="0.2">
      <c r="AI46737" s="90"/>
    </row>
    <row r="46738" spans="35:35" s="92" customFormat="1" x14ac:dyDescent="0.2">
      <c r="AI46738" s="90"/>
    </row>
    <row r="46739" spans="35:35" s="92" customFormat="1" x14ac:dyDescent="0.2">
      <c r="AI46739" s="90"/>
    </row>
    <row r="46740" spans="35:35" s="92" customFormat="1" x14ac:dyDescent="0.2">
      <c r="AI46740" s="90"/>
    </row>
    <row r="46741" spans="35:35" s="92" customFormat="1" x14ac:dyDescent="0.2">
      <c r="AI46741" s="90"/>
    </row>
    <row r="46742" spans="35:35" s="92" customFormat="1" x14ac:dyDescent="0.2">
      <c r="AI46742" s="90"/>
    </row>
    <row r="46743" spans="35:35" s="92" customFormat="1" x14ac:dyDescent="0.2">
      <c r="AI46743" s="90"/>
    </row>
    <row r="46744" spans="35:35" s="92" customFormat="1" x14ac:dyDescent="0.2">
      <c r="AI46744" s="90"/>
    </row>
    <row r="46745" spans="35:35" s="92" customFormat="1" x14ac:dyDescent="0.2">
      <c r="AI46745" s="90"/>
    </row>
    <row r="46746" spans="35:35" s="92" customFormat="1" x14ac:dyDescent="0.2">
      <c r="AI46746" s="90"/>
    </row>
    <row r="46747" spans="35:35" s="92" customFormat="1" x14ac:dyDescent="0.2">
      <c r="AI46747" s="90"/>
    </row>
    <row r="46748" spans="35:35" s="92" customFormat="1" x14ac:dyDescent="0.2">
      <c r="AI46748" s="90"/>
    </row>
    <row r="46749" spans="35:35" s="92" customFormat="1" x14ac:dyDescent="0.2">
      <c r="AI46749" s="90"/>
    </row>
    <row r="46750" spans="35:35" s="92" customFormat="1" x14ac:dyDescent="0.2">
      <c r="AI46750" s="90"/>
    </row>
    <row r="46751" spans="35:35" s="92" customFormat="1" x14ac:dyDescent="0.2">
      <c r="AI46751" s="90"/>
    </row>
    <row r="46752" spans="35:35" s="92" customFormat="1" x14ac:dyDescent="0.2">
      <c r="AI46752" s="90"/>
    </row>
    <row r="46753" spans="35:35" s="92" customFormat="1" x14ac:dyDescent="0.2">
      <c r="AI46753" s="90"/>
    </row>
    <row r="46754" spans="35:35" s="92" customFormat="1" x14ac:dyDescent="0.2">
      <c r="AI46754" s="90"/>
    </row>
    <row r="46755" spans="35:35" s="92" customFormat="1" x14ac:dyDescent="0.2">
      <c r="AI46755" s="90"/>
    </row>
    <row r="46756" spans="35:35" s="92" customFormat="1" x14ac:dyDescent="0.2">
      <c r="AI46756" s="90"/>
    </row>
    <row r="46757" spans="35:35" s="92" customFormat="1" x14ac:dyDescent="0.2">
      <c r="AI46757" s="90"/>
    </row>
    <row r="46758" spans="35:35" s="92" customFormat="1" x14ac:dyDescent="0.2">
      <c r="AI46758" s="90"/>
    </row>
    <row r="46759" spans="35:35" s="92" customFormat="1" x14ac:dyDescent="0.2">
      <c r="AI46759" s="90"/>
    </row>
    <row r="46760" spans="35:35" s="92" customFormat="1" x14ac:dyDescent="0.2">
      <c r="AI46760" s="90"/>
    </row>
    <row r="46761" spans="35:35" s="92" customFormat="1" x14ac:dyDescent="0.2">
      <c r="AI46761" s="90"/>
    </row>
    <row r="46762" spans="35:35" s="92" customFormat="1" x14ac:dyDescent="0.2">
      <c r="AI46762" s="90"/>
    </row>
    <row r="46763" spans="35:35" s="92" customFormat="1" x14ac:dyDescent="0.2">
      <c r="AI46763" s="90"/>
    </row>
    <row r="46764" spans="35:35" s="92" customFormat="1" x14ac:dyDescent="0.2">
      <c r="AI46764" s="90"/>
    </row>
    <row r="46765" spans="35:35" s="92" customFormat="1" x14ac:dyDescent="0.2">
      <c r="AI46765" s="90"/>
    </row>
    <row r="46766" spans="35:35" s="92" customFormat="1" x14ac:dyDescent="0.2">
      <c r="AI46766" s="90"/>
    </row>
    <row r="46767" spans="35:35" s="92" customFormat="1" x14ac:dyDescent="0.2">
      <c r="AI46767" s="90"/>
    </row>
    <row r="46768" spans="35:35" s="92" customFormat="1" x14ac:dyDescent="0.2">
      <c r="AI46768" s="90"/>
    </row>
    <row r="46769" spans="35:35" s="92" customFormat="1" x14ac:dyDescent="0.2">
      <c r="AI46769" s="90"/>
    </row>
    <row r="46770" spans="35:35" s="92" customFormat="1" x14ac:dyDescent="0.2">
      <c r="AI46770" s="90"/>
    </row>
    <row r="46771" spans="35:35" s="92" customFormat="1" x14ac:dyDescent="0.2">
      <c r="AI46771" s="90"/>
    </row>
    <row r="46772" spans="35:35" s="92" customFormat="1" x14ac:dyDescent="0.2">
      <c r="AI46772" s="90"/>
    </row>
    <row r="46773" spans="35:35" s="92" customFormat="1" x14ac:dyDescent="0.2">
      <c r="AI46773" s="90"/>
    </row>
    <row r="46774" spans="35:35" s="92" customFormat="1" x14ac:dyDescent="0.2">
      <c r="AI46774" s="90"/>
    </row>
    <row r="46775" spans="35:35" s="92" customFormat="1" x14ac:dyDescent="0.2">
      <c r="AI46775" s="90"/>
    </row>
    <row r="46776" spans="35:35" s="92" customFormat="1" x14ac:dyDescent="0.2">
      <c r="AI46776" s="90"/>
    </row>
    <row r="46777" spans="35:35" s="92" customFormat="1" x14ac:dyDescent="0.2">
      <c r="AI46777" s="90"/>
    </row>
    <row r="46778" spans="35:35" s="92" customFormat="1" x14ac:dyDescent="0.2">
      <c r="AI46778" s="90"/>
    </row>
    <row r="46779" spans="35:35" s="92" customFormat="1" x14ac:dyDescent="0.2">
      <c r="AI46779" s="90"/>
    </row>
    <row r="46780" spans="35:35" s="92" customFormat="1" x14ac:dyDescent="0.2">
      <c r="AI46780" s="90"/>
    </row>
    <row r="46781" spans="35:35" s="92" customFormat="1" x14ac:dyDescent="0.2">
      <c r="AI46781" s="90"/>
    </row>
    <row r="46782" spans="35:35" s="92" customFormat="1" x14ac:dyDescent="0.2">
      <c r="AI46782" s="90"/>
    </row>
    <row r="46783" spans="35:35" s="92" customFormat="1" x14ac:dyDescent="0.2">
      <c r="AI46783" s="90"/>
    </row>
    <row r="46784" spans="35:35" s="92" customFormat="1" x14ac:dyDescent="0.2">
      <c r="AI46784" s="90"/>
    </row>
    <row r="46785" spans="35:35" s="92" customFormat="1" x14ac:dyDescent="0.2">
      <c r="AI46785" s="90"/>
    </row>
    <row r="46786" spans="35:35" s="92" customFormat="1" x14ac:dyDescent="0.2">
      <c r="AI46786" s="90"/>
    </row>
    <row r="46787" spans="35:35" s="92" customFormat="1" x14ac:dyDescent="0.2">
      <c r="AI46787" s="90"/>
    </row>
    <row r="46788" spans="35:35" s="92" customFormat="1" x14ac:dyDescent="0.2">
      <c r="AI46788" s="90"/>
    </row>
    <row r="46789" spans="35:35" s="92" customFormat="1" x14ac:dyDescent="0.2">
      <c r="AI46789" s="90"/>
    </row>
    <row r="46790" spans="35:35" s="92" customFormat="1" x14ac:dyDescent="0.2">
      <c r="AI46790" s="90"/>
    </row>
    <row r="46791" spans="35:35" s="92" customFormat="1" x14ac:dyDescent="0.2">
      <c r="AI46791" s="90"/>
    </row>
    <row r="46792" spans="35:35" s="92" customFormat="1" x14ac:dyDescent="0.2">
      <c r="AI46792" s="90"/>
    </row>
    <row r="46793" spans="35:35" s="92" customFormat="1" x14ac:dyDescent="0.2">
      <c r="AI46793" s="90"/>
    </row>
    <row r="46794" spans="35:35" s="92" customFormat="1" x14ac:dyDescent="0.2">
      <c r="AI46794" s="90"/>
    </row>
    <row r="46795" spans="35:35" s="92" customFormat="1" x14ac:dyDescent="0.2">
      <c r="AI46795" s="90"/>
    </row>
    <row r="46796" spans="35:35" s="92" customFormat="1" x14ac:dyDescent="0.2">
      <c r="AI46796" s="90"/>
    </row>
    <row r="46797" spans="35:35" s="92" customFormat="1" x14ac:dyDescent="0.2">
      <c r="AI46797" s="90"/>
    </row>
    <row r="46798" spans="35:35" s="92" customFormat="1" x14ac:dyDescent="0.2">
      <c r="AI46798" s="90"/>
    </row>
    <row r="46799" spans="35:35" s="92" customFormat="1" x14ac:dyDescent="0.2">
      <c r="AI46799" s="90"/>
    </row>
    <row r="46800" spans="35:35" s="92" customFormat="1" x14ac:dyDescent="0.2">
      <c r="AI46800" s="90"/>
    </row>
    <row r="46801" spans="35:35" s="92" customFormat="1" x14ac:dyDescent="0.2">
      <c r="AI46801" s="90"/>
    </row>
    <row r="46802" spans="35:35" s="92" customFormat="1" x14ac:dyDescent="0.2">
      <c r="AI46802" s="90"/>
    </row>
    <row r="46803" spans="35:35" s="92" customFormat="1" x14ac:dyDescent="0.2">
      <c r="AI46803" s="90"/>
    </row>
    <row r="46804" spans="35:35" s="92" customFormat="1" x14ac:dyDescent="0.2">
      <c r="AI46804" s="90"/>
    </row>
    <row r="46805" spans="35:35" s="92" customFormat="1" x14ac:dyDescent="0.2">
      <c r="AI46805" s="90"/>
    </row>
    <row r="46806" spans="35:35" s="92" customFormat="1" x14ac:dyDescent="0.2">
      <c r="AI46806" s="90"/>
    </row>
    <row r="46807" spans="35:35" s="92" customFormat="1" x14ac:dyDescent="0.2">
      <c r="AI46807" s="90"/>
    </row>
    <row r="46808" spans="35:35" s="92" customFormat="1" x14ac:dyDescent="0.2">
      <c r="AI46808" s="90"/>
    </row>
    <row r="46809" spans="35:35" s="92" customFormat="1" x14ac:dyDescent="0.2">
      <c r="AI46809" s="90"/>
    </row>
    <row r="46810" spans="35:35" s="92" customFormat="1" x14ac:dyDescent="0.2">
      <c r="AI46810" s="90"/>
    </row>
    <row r="46811" spans="35:35" s="92" customFormat="1" x14ac:dyDescent="0.2">
      <c r="AI46811" s="90"/>
    </row>
    <row r="46812" spans="35:35" s="92" customFormat="1" x14ac:dyDescent="0.2">
      <c r="AI46812" s="90"/>
    </row>
    <row r="46813" spans="35:35" s="92" customFormat="1" x14ac:dyDescent="0.2">
      <c r="AI46813" s="90"/>
    </row>
    <row r="46814" spans="35:35" s="92" customFormat="1" x14ac:dyDescent="0.2">
      <c r="AI46814" s="90"/>
    </row>
    <row r="46815" spans="35:35" s="92" customFormat="1" x14ac:dyDescent="0.2">
      <c r="AI46815" s="90"/>
    </row>
    <row r="46816" spans="35:35" s="92" customFormat="1" x14ac:dyDescent="0.2">
      <c r="AI46816" s="90"/>
    </row>
    <row r="46817" spans="35:35" s="92" customFormat="1" x14ac:dyDescent="0.2">
      <c r="AI46817" s="90"/>
    </row>
    <row r="46818" spans="35:35" s="92" customFormat="1" x14ac:dyDescent="0.2">
      <c r="AI46818" s="90"/>
    </row>
    <row r="46819" spans="35:35" s="92" customFormat="1" x14ac:dyDescent="0.2">
      <c r="AI46819" s="90"/>
    </row>
    <row r="46820" spans="35:35" s="92" customFormat="1" x14ac:dyDescent="0.2">
      <c r="AI46820" s="90"/>
    </row>
    <row r="46821" spans="35:35" s="92" customFormat="1" x14ac:dyDescent="0.2">
      <c r="AI46821" s="90"/>
    </row>
    <row r="46822" spans="35:35" s="92" customFormat="1" x14ac:dyDescent="0.2">
      <c r="AI46822" s="90"/>
    </row>
    <row r="46823" spans="35:35" s="92" customFormat="1" x14ac:dyDescent="0.2">
      <c r="AI46823" s="90"/>
    </row>
    <row r="46824" spans="35:35" s="92" customFormat="1" x14ac:dyDescent="0.2">
      <c r="AI46824" s="90"/>
    </row>
    <row r="46825" spans="35:35" s="92" customFormat="1" x14ac:dyDescent="0.2">
      <c r="AI46825" s="90"/>
    </row>
    <row r="46826" spans="35:35" s="92" customFormat="1" x14ac:dyDescent="0.2">
      <c r="AI46826" s="90"/>
    </row>
    <row r="46827" spans="35:35" s="92" customFormat="1" x14ac:dyDescent="0.2">
      <c r="AI46827" s="90"/>
    </row>
    <row r="46828" spans="35:35" s="92" customFormat="1" x14ac:dyDescent="0.2">
      <c r="AI46828" s="90"/>
    </row>
    <row r="46829" spans="35:35" s="92" customFormat="1" x14ac:dyDescent="0.2">
      <c r="AI46829" s="90"/>
    </row>
    <row r="46830" spans="35:35" s="92" customFormat="1" x14ac:dyDescent="0.2">
      <c r="AI46830" s="90"/>
    </row>
    <row r="46831" spans="35:35" s="92" customFormat="1" x14ac:dyDescent="0.2">
      <c r="AI46831" s="90"/>
    </row>
    <row r="46832" spans="35:35" s="92" customFormat="1" x14ac:dyDescent="0.2">
      <c r="AI46832" s="90"/>
    </row>
    <row r="46833" spans="35:35" s="92" customFormat="1" x14ac:dyDescent="0.2">
      <c r="AI46833" s="90"/>
    </row>
    <row r="46834" spans="35:35" s="92" customFormat="1" x14ac:dyDescent="0.2">
      <c r="AI46834" s="90"/>
    </row>
    <row r="46835" spans="35:35" s="92" customFormat="1" x14ac:dyDescent="0.2">
      <c r="AI46835" s="90"/>
    </row>
    <row r="46836" spans="35:35" s="92" customFormat="1" x14ac:dyDescent="0.2">
      <c r="AI46836" s="90"/>
    </row>
    <row r="46837" spans="35:35" s="92" customFormat="1" x14ac:dyDescent="0.2">
      <c r="AI46837" s="90"/>
    </row>
    <row r="46838" spans="35:35" s="92" customFormat="1" x14ac:dyDescent="0.2">
      <c r="AI46838" s="90"/>
    </row>
    <row r="46839" spans="35:35" s="92" customFormat="1" x14ac:dyDescent="0.2">
      <c r="AI46839" s="90"/>
    </row>
    <row r="46840" spans="35:35" s="92" customFormat="1" x14ac:dyDescent="0.2">
      <c r="AI46840" s="90"/>
    </row>
    <row r="46841" spans="35:35" s="92" customFormat="1" x14ac:dyDescent="0.2">
      <c r="AI46841" s="90"/>
    </row>
    <row r="46842" spans="35:35" s="92" customFormat="1" x14ac:dyDescent="0.2">
      <c r="AI46842" s="90"/>
    </row>
    <row r="46843" spans="35:35" s="92" customFormat="1" x14ac:dyDescent="0.2">
      <c r="AI46843" s="90"/>
    </row>
    <row r="46844" spans="35:35" s="92" customFormat="1" x14ac:dyDescent="0.2">
      <c r="AI46844" s="90"/>
    </row>
    <row r="46845" spans="35:35" s="92" customFormat="1" x14ac:dyDescent="0.2">
      <c r="AI46845" s="90"/>
    </row>
    <row r="46846" spans="35:35" s="92" customFormat="1" x14ac:dyDescent="0.2">
      <c r="AI46846" s="90"/>
    </row>
    <row r="46847" spans="35:35" s="92" customFormat="1" x14ac:dyDescent="0.2">
      <c r="AI46847" s="90"/>
    </row>
    <row r="46848" spans="35:35" s="92" customFormat="1" x14ac:dyDescent="0.2">
      <c r="AI46848" s="90"/>
    </row>
    <row r="46849" spans="35:35" s="92" customFormat="1" x14ac:dyDescent="0.2">
      <c r="AI46849" s="90"/>
    </row>
    <row r="46850" spans="35:35" s="92" customFormat="1" x14ac:dyDescent="0.2">
      <c r="AI46850" s="90"/>
    </row>
    <row r="46851" spans="35:35" s="92" customFormat="1" x14ac:dyDescent="0.2">
      <c r="AI46851" s="90"/>
    </row>
    <row r="46852" spans="35:35" s="92" customFormat="1" x14ac:dyDescent="0.2">
      <c r="AI46852" s="90"/>
    </row>
    <row r="46853" spans="35:35" s="92" customFormat="1" x14ac:dyDescent="0.2">
      <c r="AI46853" s="90"/>
    </row>
    <row r="46854" spans="35:35" s="92" customFormat="1" x14ac:dyDescent="0.2">
      <c r="AI46854" s="90"/>
    </row>
    <row r="46855" spans="35:35" s="92" customFormat="1" x14ac:dyDescent="0.2">
      <c r="AI46855" s="90"/>
    </row>
    <row r="46856" spans="35:35" s="92" customFormat="1" x14ac:dyDescent="0.2">
      <c r="AI46856" s="90"/>
    </row>
    <row r="46857" spans="35:35" s="92" customFormat="1" x14ac:dyDescent="0.2">
      <c r="AI46857" s="90"/>
    </row>
    <row r="46858" spans="35:35" s="92" customFormat="1" x14ac:dyDescent="0.2">
      <c r="AI46858" s="90"/>
    </row>
    <row r="46859" spans="35:35" s="92" customFormat="1" x14ac:dyDescent="0.2">
      <c r="AI46859" s="90"/>
    </row>
    <row r="46860" spans="35:35" s="92" customFormat="1" x14ac:dyDescent="0.2">
      <c r="AI46860" s="90"/>
    </row>
    <row r="46861" spans="35:35" s="92" customFormat="1" x14ac:dyDescent="0.2">
      <c r="AI46861" s="90"/>
    </row>
    <row r="46862" spans="35:35" s="92" customFormat="1" x14ac:dyDescent="0.2">
      <c r="AI46862" s="90"/>
    </row>
    <row r="46863" spans="35:35" s="92" customFormat="1" x14ac:dyDescent="0.2">
      <c r="AI46863" s="90"/>
    </row>
    <row r="46864" spans="35:35" s="92" customFormat="1" x14ac:dyDescent="0.2">
      <c r="AI46864" s="90"/>
    </row>
    <row r="46865" spans="35:35" s="92" customFormat="1" x14ac:dyDescent="0.2">
      <c r="AI46865" s="90"/>
    </row>
    <row r="46866" spans="35:35" s="92" customFormat="1" x14ac:dyDescent="0.2">
      <c r="AI46866" s="90"/>
    </row>
    <row r="46867" spans="35:35" s="92" customFormat="1" x14ac:dyDescent="0.2">
      <c r="AI46867" s="90"/>
    </row>
    <row r="46868" spans="35:35" s="92" customFormat="1" x14ac:dyDescent="0.2">
      <c r="AI46868" s="90"/>
    </row>
    <row r="46869" spans="35:35" s="92" customFormat="1" x14ac:dyDescent="0.2">
      <c r="AI46869" s="90"/>
    </row>
    <row r="46870" spans="35:35" s="92" customFormat="1" x14ac:dyDescent="0.2">
      <c r="AI46870" s="90"/>
    </row>
    <row r="46871" spans="35:35" s="92" customFormat="1" x14ac:dyDescent="0.2">
      <c r="AI46871" s="90"/>
    </row>
    <row r="46872" spans="35:35" s="92" customFormat="1" x14ac:dyDescent="0.2">
      <c r="AI46872" s="90"/>
    </row>
    <row r="46873" spans="35:35" s="92" customFormat="1" x14ac:dyDescent="0.2">
      <c r="AI46873" s="90"/>
    </row>
    <row r="46874" spans="35:35" s="92" customFormat="1" x14ac:dyDescent="0.2">
      <c r="AI46874" s="90"/>
    </row>
    <row r="46875" spans="35:35" s="92" customFormat="1" x14ac:dyDescent="0.2">
      <c r="AI46875" s="90"/>
    </row>
    <row r="46876" spans="35:35" s="92" customFormat="1" x14ac:dyDescent="0.2">
      <c r="AI46876" s="90"/>
    </row>
    <row r="46877" spans="35:35" s="92" customFormat="1" x14ac:dyDescent="0.2">
      <c r="AI46877" s="90"/>
    </row>
    <row r="46878" spans="35:35" s="92" customFormat="1" x14ac:dyDescent="0.2">
      <c r="AI46878" s="90"/>
    </row>
    <row r="46879" spans="35:35" s="92" customFormat="1" x14ac:dyDescent="0.2">
      <c r="AI46879" s="90"/>
    </row>
    <row r="46880" spans="35:35" s="92" customFormat="1" x14ac:dyDescent="0.2">
      <c r="AI46880" s="90"/>
    </row>
    <row r="46881" spans="35:35" s="92" customFormat="1" x14ac:dyDescent="0.2">
      <c r="AI46881" s="90"/>
    </row>
    <row r="46882" spans="35:35" s="92" customFormat="1" x14ac:dyDescent="0.2">
      <c r="AI46882" s="90"/>
    </row>
    <row r="46883" spans="35:35" s="92" customFormat="1" x14ac:dyDescent="0.2">
      <c r="AI46883" s="90"/>
    </row>
    <row r="46884" spans="35:35" s="92" customFormat="1" x14ac:dyDescent="0.2">
      <c r="AI46884" s="90"/>
    </row>
    <row r="46885" spans="35:35" s="92" customFormat="1" x14ac:dyDescent="0.2">
      <c r="AI46885" s="90"/>
    </row>
    <row r="46886" spans="35:35" s="92" customFormat="1" x14ac:dyDescent="0.2">
      <c r="AI46886" s="90"/>
    </row>
    <row r="46887" spans="35:35" s="92" customFormat="1" x14ac:dyDescent="0.2">
      <c r="AI46887" s="90"/>
    </row>
    <row r="46888" spans="35:35" s="92" customFormat="1" x14ac:dyDescent="0.2">
      <c r="AI46888" s="90"/>
    </row>
    <row r="46889" spans="35:35" s="92" customFormat="1" x14ac:dyDescent="0.2">
      <c r="AI46889" s="90"/>
    </row>
    <row r="46890" spans="35:35" s="92" customFormat="1" x14ac:dyDescent="0.2">
      <c r="AI46890" s="90"/>
    </row>
    <row r="46891" spans="35:35" s="92" customFormat="1" x14ac:dyDescent="0.2">
      <c r="AI46891" s="90"/>
    </row>
    <row r="46892" spans="35:35" s="92" customFormat="1" x14ac:dyDescent="0.2">
      <c r="AI46892" s="90"/>
    </row>
    <row r="46893" spans="35:35" s="92" customFormat="1" x14ac:dyDescent="0.2">
      <c r="AI46893" s="90"/>
    </row>
    <row r="46894" spans="35:35" s="92" customFormat="1" x14ac:dyDescent="0.2">
      <c r="AI46894" s="90"/>
    </row>
    <row r="46895" spans="35:35" s="92" customFormat="1" x14ac:dyDescent="0.2">
      <c r="AI46895" s="90"/>
    </row>
    <row r="46896" spans="35:35" s="92" customFormat="1" x14ac:dyDescent="0.2">
      <c r="AI46896" s="90"/>
    </row>
    <row r="46897" spans="35:35" s="92" customFormat="1" x14ac:dyDescent="0.2">
      <c r="AI46897" s="90"/>
    </row>
    <row r="46898" spans="35:35" s="92" customFormat="1" x14ac:dyDescent="0.2">
      <c r="AI46898" s="90"/>
    </row>
    <row r="46899" spans="35:35" s="92" customFormat="1" x14ac:dyDescent="0.2">
      <c r="AI46899" s="90"/>
    </row>
    <row r="46900" spans="35:35" s="92" customFormat="1" x14ac:dyDescent="0.2">
      <c r="AI46900" s="90"/>
    </row>
    <row r="46901" spans="35:35" s="92" customFormat="1" x14ac:dyDescent="0.2">
      <c r="AI46901" s="90"/>
    </row>
    <row r="46902" spans="35:35" s="92" customFormat="1" x14ac:dyDescent="0.2">
      <c r="AI46902" s="90"/>
    </row>
    <row r="46903" spans="35:35" s="92" customFormat="1" x14ac:dyDescent="0.2">
      <c r="AI46903" s="90"/>
    </row>
    <row r="46904" spans="35:35" s="92" customFormat="1" x14ac:dyDescent="0.2">
      <c r="AI46904" s="90"/>
    </row>
    <row r="46905" spans="35:35" s="92" customFormat="1" x14ac:dyDescent="0.2">
      <c r="AI46905" s="90"/>
    </row>
    <row r="46906" spans="35:35" s="92" customFormat="1" x14ac:dyDescent="0.2">
      <c r="AI46906" s="90"/>
    </row>
    <row r="46907" spans="35:35" s="92" customFormat="1" x14ac:dyDescent="0.2">
      <c r="AI46907" s="90"/>
    </row>
    <row r="46908" spans="35:35" s="92" customFormat="1" x14ac:dyDescent="0.2">
      <c r="AI46908" s="90"/>
    </row>
    <row r="46909" spans="35:35" s="92" customFormat="1" x14ac:dyDescent="0.2">
      <c r="AI46909" s="90"/>
    </row>
    <row r="46910" spans="35:35" s="92" customFormat="1" x14ac:dyDescent="0.2">
      <c r="AI46910" s="90"/>
    </row>
    <row r="46911" spans="35:35" s="92" customFormat="1" x14ac:dyDescent="0.2">
      <c r="AI46911" s="90"/>
    </row>
    <row r="46912" spans="35:35" s="92" customFormat="1" x14ac:dyDescent="0.2">
      <c r="AI46912" s="90"/>
    </row>
    <row r="46913" spans="35:35" s="92" customFormat="1" x14ac:dyDescent="0.2">
      <c r="AI46913" s="90"/>
    </row>
    <row r="46914" spans="35:35" s="92" customFormat="1" x14ac:dyDescent="0.2">
      <c r="AI46914" s="90"/>
    </row>
    <row r="46915" spans="35:35" s="92" customFormat="1" x14ac:dyDescent="0.2">
      <c r="AI46915" s="90"/>
    </row>
    <row r="46916" spans="35:35" s="92" customFormat="1" x14ac:dyDescent="0.2">
      <c r="AI46916" s="90"/>
    </row>
    <row r="46917" spans="35:35" s="92" customFormat="1" x14ac:dyDescent="0.2">
      <c r="AI46917" s="90"/>
    </row>
    <row r="46918" spans="35:35" s="92" customFormat="1" x14ac:dyDescent="0.2">
      <c r="AI46918" s="90"/>
    </row>
    <row r="46919" spans="35:35" s="92" customFormat="1" x14ac:dyDescent="0.2">
      <c r="AI46919" s="90"/>
    </row>
    <row r="46920" spans="35:35" s="92" customFormat="1" x14ac:dyDescent="0.2">
      <c r="AI46920" s="90"/>
    </row>
    <row r="46921" spans="35:35" s="92" customFormat="1" x14ac:dyDescent="0.2">
      <c r="AI46921" s="90"/>
    </row>
    <row r="46922" spans="35:35" s="92" customFormat="1" x14ac:dyDescent="0.2">
      <c r="AI46922" s="90"/>
    </row>
    <row r="46923" spans="35:35" s="92" customFormat="1" x14ac:dyDescent="0.2">
      <c r="AI46923" s="90"/>
    </row>
    <row r="46924" spans="35:35" s="92" customFormat="1" x14ac:dyDescent="0.2">
      <c r="AI46924" s="90"/>
    </row>
    <row r="46925" spans="35:35" s="92" customFormat="1" x14ac:dyDescent="0.2">
      <c r="AI46925" s="90"/>
    </row>
    <row r="46926" spans="35:35" s="92" customFormat="1" x14ac:dyDescent="0.2">
      <c r="AI46926" s="90"/>
    </row>
    <row r="46927" spans="35:35" s="92" customFormat="1" x14ac:dyDescent="0.2">
      <c r="AI46927" s="90"/>
    </row>
    <row r="46928" spans="35:35" s="92" customFormat="1" x14ac:dyDescent="0.2">
      <c r="AI46928" s="90"/>
    </row>
    <row r="46929" spans="35:35" s="92" customFormat="1" x14ac:dyDescent="0.2">
      <c r="AI46929" s="90"/>
    </row>
    <row r="46930" spans="35:35" s="92" customFormat="1" x14ac:dyDescent="0.2">
      <c r="AI46930" s="90"/>
    </row>
    <row r="46931" spans="35:35" s="92" customFormat="1" x14ac:dyDescent="0.2">
      <c r="AI46931" s="90"/>
    </row>
    <row r="46932" spans="35:35" s="92" customFormat="1" x14ac:dyDescent="0.2">
      <c r="AI46932" s="90"/>
    </row>
    <row r="46933" spans="35:35" s="92" customFormat="1" x14ac:dyDescent="0.2">
      <c r="AI46933" s="90"/>
    </row>
    <row r="46934" spans="35:35" s="92" customFormat="1" x14ac:dyDescent="0.2">
      <c r="AI46934" s="90"/>
    </row>
    <row r="46935" spans="35:35" s="92" customFormat="1" x14ac:dyDescent="0.2">
      <c r="AI46935" s="90"/>
    </row>
    <row r="46936" spans="35:35" s="92" customFormat="1" x14ac:dyDescent="0.2">
      <c r="AI46936" s="90"/>
    </row>
    <row r="46937" spans="35:35" s="92" customFormat="1" x14ac:dyDescent="0.2">
      <c r="AI46937" s="90"/>
    </row>
    <row r="46938" spans="35:35" s="92" customFormat="1" x14ac:dyDescent="0.2">
      <c r="AI46938" s="90"/>
    </row>
    <row r="46939" spans="35:35" s="92" customFormat="1" x14ac:dyDescent="0.2">
      <c r="AI46939" s="90"/>
    </row>
    <row r="46940" spans="35:35" s="92" customFormat="1" x14ac:dyDescent="0.2">
      <c r="AI46940" s="90"/>
    </row>
    <row r="46941" spans="35:35" s="92" customFormat="1" x14ac:dyDescent="0.2">
      <c r="AI46941" s="90"/>
    </row>
    <row r="46942" spans="35:35" s="92" customFormat="1" x14ac:dyDescent="0.2">
      <c r="AI46942" s="90"/>
    </row>
    <row r="46943" spans="35:35" s="92" customFormat="1" x14ac:dyDescent="0.2">
      <c r="AI46943" s="90"/>
    </row>
    <row r="46944" spans="35:35" s="92" customFormat="1" x14ac:dyDescent="0.2">
      <c r="AI46944" s="90"/>
    </row>
    <row r="46945" spans="35:35" s="92" customFormat="1" x14ac:dyDescent="0.2">
      <c r="AI46945" s="90"/>
    </row>
    <row r="46946" spans="35:35" s="92" customFormat="1" x14ac:dyDescent="0.2">
      <c r="AI46946" s="90"/>
    </row>
    <row r="46947" spans="35:35" s="92" customFormat="1" x14ac:dyDescent="0.2">
      <c r="AI46947" s="90"/>
    </row>
    <row r="46948" spans="35:35" s="92" customFormat="1" x14ac:dyDescent="0.2">
      <c r="AI46948" s="90"/>
    </row>
    <row r="46949" spans="35:35" s="92" customFormat="1" x14ac:dyDescent="0.2">
      <c r="AI46949" s="90"/>
    </row>
    <row r="46950" spans="35:35" s="92" customFormat="1" x14ac:dyDescent="0.2">
      <c r="AI46950" s="90"/>
    </row>
    <row r="46951" spans="35:35" s="92" customFormat="1" x14ac:dyDescent="0.2">
      <c r="AI46951" s="90"/>
    </row>
    <row r="46952" spans="35:35" s="92" customFormat="1" x14ac:dyDescent="0.2">
      <c r="AI46952" s="90"/>
    </row>
    <row r="46953" spans="35:35" s="92" customFormat="1" x14ac:dyDescent="0.2">
      <c r="AI46953" s="90"/>
    </row>
    <row r="46954" spans="35:35" s="92" customFormat="1" x14ac:dyDescent="0.2">
      <c r="AI46954" s="90"/>
    </row>
    <row r="46955" spans="35:35" s="92" customFormat="1" x14ac:dyDescent="0.2">
      <c r="AI46955" s="90"/>
    </row>
    <row r="46956" spans="35:35" s="92" customFormat="1" x14ac:dyDescent="0.2">
      <c r="AI46956" s="90"/>
    </row>
    <row r="46957" spans="35:35" s="92" customFormat="1" x14ac:dyDescent="0.2">
      <c r="AI46957" s="90"/>
    </row>
    <row r="46958" spans="35:35" s="92" customFormat="1" x14ac:dyDescent="0.2">
      <c r="AI46958" s="90"/>
    </row>
    <row r="46959" spans="35:35" s="92" customFormat="1" x14ac:dyDescent="0.2">
      <c r="AI46959" s="90"/>
    </row>
    <row r="46960" spans="35:35" s="92" customFormat="1" x14ac:dyDescent="0.2">
      <c r="AI46960" s="90"/>
    </row>
    <row r="46961" spans="35:35" s="92" customFormat="1" x14ac:dyDescent="0.2">
      <c r="AI46961" s="90"/>
    </row>
    <row r="46962" spans="35:35" s="92" customFormat="1" x14ac:dyDescent="0.2">
      <c r="AI46962" s="90"/>
    </row>
    <row r="46963" spans="35:35" s="92" customFormat="1" x14ac:dyDescent="0.2">
      <c r="AI46963" s="90"/>
    </row>
    <row r="46964" spans="35:35" s="92" customFormat="1" x14ac:dyDescent="0.2">
      <c r="AI46964" s="90"/>
    </row>
    <row r="46965" spans="35:35" s="92" customFormat="1" x14ac:dyDescent="0.2">
      <c r="AI46965" s="90"/>
    </row>
    <row r="46966" spans="35:35" s="92" customFormat="1" x14ac:dyDescent="0.2">
      <c r="AI46966" s="90"/>
    </row>
    <row r="46967" spans="35:35" s="92" customFormat="1" x14ac:dyDescent="0.2">
      <c r="AI46967" s="90"/>
    </row>
    <row r="46968" spans="35:35" s="92" customFormat="1" x14ac:dyDescent="0.2">
      <c r="AI46968" s="90"/>
    </row>
    <row r="46969" spans="35:35" s="92" customFormat="1" x14ac:dyDescent="0.2">
      <c r="AI46969" s="90"/>
    </row>
    <row r="46970" spans="35:35" s="92" customFormat="1" x14ac:dyDescent="0.2">
      <c r="AI46970" s="90"/>
    </row>
    <row r="46971" spans="35:35" s="92" customFormat="1" x14ac:dyDescent="0.2">
      <c r="AI46971" s="90"/>
    </row>
    <row r="46972" spans="35:35" s="92" customFormat="1" x14ac:dyDescent="0.2">
      <c r="AI46972" s="90"/>
    </row>
    <row r="46973" spans="35:35" s="92" customFormat="1" x14ac:dyDescent="0.2">
      <c r="AI46973" s="90"/>
    </row>
    <row r="46974" spans="35:35" s="92" customFormat="1" x14ac:dyDescent="0.2">
      <c r="AI46974" s="90"/>
    </row>
    <row r="46975" spans="35:35" s="92" customFormat="1" x14ac:dyDescent="0.2">
      <c r="AI46975" s="90"/>
    </row>
    <row r="46976" spans="35:35" s="92" customFormat="1" x14ac:dyDescent="0.2">
      <c r="AI46976" s="90"/>
    </row>
    <row r="46977" spans="35:35" s="92" customFormat="1" x14ac:dyDescent="0.2">
      <c r="AI46977" s="90"/>
    </row>
    <row r="46978" spans="35:35" s="92" customFormat="1" x14ac:dyDescent="0.2">
      <c r="AI46978" s="90"/>
    </row>
    <row r="46979" spans="35:35" s="92" customFormat="1" x14ac:dyDescent="0.2">
      <c r="AI46979" s="90"/>
    </row>
    <row r="46980" spans="35:35" s="92" customFormat="1" x14ac:dyDescent="0.2">
      <c r="AI46980" s="90"/>
    </row>
    <row r="46981" spans="35:35" s="92" customFormat="1" x14ac:dyDescent="0.2">
      <c r="AI46981" s="90"/>
    </row>
    <row r="46982" spans="35:35" s="92" customFormat="1" x14ac:dyDescent="0.2">
      <c r="AI46982" s="90"/>
    </row>
    <row r="46983" spans="35:35" s="92" customFormat="1" x14ac:dyDescent="0.2">
      <c r="AI46983" s="90"/>
    </row>
    <row r="46984" spans="35:35" s="92" customFormat="1" x14ac:dyDescent="0.2">
      <c r="AI46984" s="90"/>
    </row>
    <row r="46985" spans="35:35" s="92" customFormat="1" x14ac:dyDescent="0.2">
      <c r="AI46985" s="90"/>
    </row>
    <row r="46986" spans="35:35" s="92" customFormat="1" x14ac:dyDescent="0.2">
      <c r="AI46986" s="90"/>
    </row>
    <row r="46987" spans="35:35" s="92" customFormat="1" x14ac:dyDescent="0.2">
      <c r="AI46987" s="90"/>
    </row>
    <row r="46988" spans="35:35" s="92" customFormat="1" x14ac:dyDescent="0.2">
      <c r="AI46988" s="90"/>
    </row>
    <row r="46989" spans="35:35" s="92" customFormat="1" x14ac:dyDescent="0.2">
      <c r="AI46989" s="90"/>
    </row>
    <row r="46990" spans="35:35" s="92" customFormat="1" x14ac:dyDescent="0.2">
      <c r="AI46990" s="90"/>
    </row>
    <row r="46991" spans="35:35" s="92" customFormat="1" x14ac:dyDescent="0.2">
      <c r="AI46991" s="90"/>
    </row>
    <row r="46992" spans="35:35" s="92" customFormat="1" x14ac:dyDescent="0.2">
      <c r="AI46992" s="90"/>
    </row>
    <row r="46993" spans="35:35" s="92" customFormat="1" x14ac:dyDescent="0.2">
      <c r="AI46993" s="90"/>
    </row>
    <row r="46994" spans="35:35" s="92" customFormat="1" x14ac:dyDescent="0.2">
      <c r="AI46994" s="90"/>
    </row>
    <row r="46995" spans="35:35" s="92" customFormat="1" x14ac:dyDescent="0.2">
      <c r="AI46995" s="90"/>
    </row>
    <row r="46996" spans="35:35" s="92" customFormat="1" x14ac:dyDescent="0.2">
      <c r="AI46996" s="90"/>
    </row>
    <row r="46997" spans="35:35" s="92" customFormat="1" x14ac:dyDescent="0.2">
      <c r="AI46997" s="90"/>
    </row>
    <row r="46998" spans="35:35" s="92" customFormat="1" x14ac:dyDescent="0.2">
      <c r="AI46998" s="90"/>
    </row>
    <row r="46999" spans="35:35" s="92" customFormat="1" x14ac:dyDescent="0.2">
      <c r="AI46999" s="90"/>
    </row>
    <row r="47000" spans="35:35" s="92" customFormat="1" x14ac:dyDescent="0.2">
      <c r="AI47000" s="90"/>
    </row>
    <row r="47001" spans="35:35" s="92" customFormat="1" x14ac:dyDescent="0.2">
      <c r="AI47001" s="90"/>
    </row>
    <row r="47002" spans="35:35" s="92" customFormat="1" x14ac:dyDescent="0.2">
      <c r="AI47002" s="90"/>
    </row>
    <row r="47003" spans="35:35" s="92" customFormat="1" x14ac:dyDescent="0.2">
      <c r="AI47003" s="90"/>
    </row>
    <row r="47004" spans="35:35" s="92" customFormat="1" x14ac:dyDescent="0.2">
      <c r="AI47004" s="90"/>
    </row>
    <row r="47005" spans="35:35" s="92" customFormat="1" x14ac:dyDescent="0.2">
      <c r="AI47005" s="90"/>
    </row>
    <row r="47006" spans="35:35" s="92" customFormat="1" x14ac:dyDescent="0.2">
      <c r="AI47006" s="90"/>
    </row>
    <row r="47007" spans="35:35" s="92" customFormat="1" x14ac:dyDescent="0.2">
      <c r="AI47007" s="90"/>
    </row>
    <row r="47008" spans="35:35" s="92" customFormat="1" x14ac:dyDescent="0.2">
      <c r="AI47008" s="90"/>
    </row>
    <row r="47009" spans="35:35" s="92" customFormat="1" x14ac:dyDescent="0.2">
      <c r="AI47009" s="90"/>
    </row>
    <row r="47010" spans="35:35" s="92" customFormat="1" x14ac:dyDescent="0.2">
      <c r="AI47010" s="90"/>
    </row>
    <row r="47011" spans="35:35" s="92" customFormat="1" x14ac:dyDescent="0.2">
      <c r="AI47011" s="90"/>
    </row>
    <row r="47012" spans="35:35" s="92" customFormat="1" x14ac:dyDescent="0.2">
      <c r="AI47012" s="90"/>
    </row>
    <row r="47013" spans="35:35" s="92" customFormat="1" x14ac:dyDescent="0.2">
      <c r="AI47013" s="90"/>
    </row>
    <row r="47014" spans="35:35" s="92" customFormat="1" x14ac:dyDescent="0.2">
      <c r="AI47014" s="90"/>
    </row>
    <row r="47015" spans="35:35" s="92" customFormat="1" x14ac:dyDescent="0.2">
      <c r="AI47015" s="90"/>
    </row>
    <row r="47016" spans="35:35" s="92" customFormat="1" x14ac:dyDescent="0.2">
      <c r="AI47016" s="90"/>
    </row>
    <row r="47017" spans="35:35" s="92" customFormat="1" x14ac:dyDescent="0.2">
      <c r="AI47017" s="90"/>
    </row>
    <row r="47018" spans="35:35" s="92" customFormat="1" x14ac:dyDescent="0.2">
      <c r="AI47018" s="90"/>
    </row>
    <row r="47019" spans="35:35" s="92" customFormat="1" x14ac:dyDescent="0.2">
      <c r="AI47019" s="90"/>
    </row>
    <row r="47020" spans="35:35" s="92" customFormat="1" x14ac:dyDescent="0.2">
      <c r="AI47020" s="90"/>
    </row>
    <row r="47021" spans="35:35" s="92" customFormat="1" x14ac:dyDescent="0.2">
      <c r="AI47021" s="90"/>
    </row>
    <row r="47022" spans="35:35" s="92" customFormat="1" x14ac:dyDescent="0.2">
      <c r="AI47022" s="90"/>
    </row>
    <row r="47023" spans="35:35" s="92" customFormat="1" x14ac:dyDescent="0.2">
      <c r="AI47023" s="90"/>
    </row>
    <row r="47024" spans="35:35" s="92" customFormat="1" x14ac:dyDescent="0.2">
      <c r="AI47024" s="90"/>
    </row>
    <row r="47025" spans="35:35" s="92" customFormat="1" x14ac:dyDescent="0.2">
      <c r="AI47025" s="90"/>
    </row>
    <row r="47026" spans="35:35" s="92" customFormat="1" x14ac:dyDescent="0.2">
      <c r="AI47026" s="90"/>
    </row>
    <row r="47027" spans="35:35" s="92" customFormat="1" x14ac:dyDescent="0.2">
      <c r="AI47027" s="90"/>
    </row>
    <row r="47028" spans="35:35" s="92" customFormat="1" x14ac:dyDescent="0.2">
      <c r="AI47028" s="90"/>
    </row>
    <row r="47029" spans="35:35" s="92" customFormat="1" x14ac:dyDescent="0.2">
      <c r="AI47029" s="90"/>
    </row>
    <row r="47030" spans="35:35" s="92" customFormat="1" x14ac:dyDescent="0.2">
      <c r="AI47030" s="90"/>
    </row>
    <row r="47031" spans="35:35" s="92" customFormat="1" x14ac:dyDescent="0.2">
      <c r="AI47031" s="90"/>
    </row>
    <row r="47032" spans="35:35" s="92" customFormat="1" x14ac:dyDescent="0.2">
      <c r="AI47032" s="90"/>
    </row>
    <row r="47033" spans="35:35" s="92" customFormat="1" x14ac:dyDescent="0.2">
      <c r="AI47033" s="90"/>
    </row>
    <row r="47034" spans="35:35" s="92" customFormat="1" x14ac:dyDescent="0.2">
      <c r="AI47034" s="90"/>
    </row>
    <row r="47035" spans="35:35" s="92" customFormat="1" x14ac:dyDescent="0.2">
      <c r="AI47035" s="90"/>
    </row>
    <row r="47036" spans="35:35" s="92" customFormat="1" x14ac:dyDescent="0.2">
      <c r="AI47036" s="90"/>
    </row>
    <row r="47037" spans="35:35" s="92" customFormat="1" x14ac:dyDescent="0.2">
      <c r="AI47037" s="90"/>
    </row>
    <row r="47038" spans="35:35" s="92" customFormat="1" x14ac:dyDescent="0.2">
      <c r="AI47038" s="90"/>
    </row>
    <row r="47039" spans="35:35" s="92" customFormat="1" x14ac:dyDescent="0.2">
      <c r="AI47039" s="90"/>
    </row>
    <row r="47040" spans="35:35" s="92" customFormat="1" x14ac:dyDescent="0.2">
      <c r="AI47040" s="90"/>
    </row>
    <row r="47041" spans="35:35" s="92" customFormat="1" x14ac:dyDescent="0.2">
      <c r="AI47041" s="90"/>
    </row>
    <row r="47042" spans="35:35" s="92" customFormat="1" x14ac:dyDescent="0.2">
      <c r="AI47042" s="90"/>
    </row>
    <row r="47043" spans="35:35" s="92" customFormat="1" x14ac:dyDescent="0.2">
      <c r="AI47043" s="90"/>
    </row>
    <row r="47044" spans="35:35" s="92" customFormat="1" x14ac:dyDescent="0.2">
      <c r="AI47044" s="90"/>
    </row>
    <row r="47045" spans="35:35" s="92" customFormat="1" x14ac:dyDescent="0.2">
      <c r="AI47045" s="90"/>
    </row>
    <row r="47046" spans="35:35" s="92" customFormat="1" x14ac:dyDescent="0.2">
      <c r="AI47046" s="90"/>
    </row>
    <row r="47047" spans="35:35" s="92" customFormat="1" x14ac:dyDescent="0.2">
      <c r="AI47047" s="90"/>
    </row>
    <row r="47048" spans="35:35" s="92" customFormat="1" x14ac:dyDescent="0.2">
      <c r="AI47048" s="90"/>
    </row>
    <row r="47049" spans="35:35" s="92" customFormat="1" x14ac:dyDescent="0.2">
      <c r="AI47049" s="90"/>
    </row>
    <row r="47050" spans="35:35" s="92" customFormat="1" x14ac:dyDescent="0.2">
      <c r="AI47050" s="90"/>
    </row>
    <row r="47051" spans="35:35" s="92" customFormat="1" x14ac:dyDescent="0.2">
      <c r="AI47051" s="90"/>
    </row>
    <row r="47052" spans="35:35" s="92" customFormat="1" x14ac:dyDescent="0.2">
      <c r="AI47052" s="90"/>
    </row>
    <row r="47053" spans="35:35" s="92" customFormat="1" x14ac:dyDescent="0.2">
      <c r="AI47053" s="90"/>
    </row>
    <row r="47054" spans="35:35" s="92" customFormat="1" x14ac:dyDescent="0.2">
      <c r="AI47054" s="90"/>
    </row>
    <row r="47055" spans="35:35" s="92" customFormat="1" x14ac:dyDescent="0.2">
      <c r="AI47055" s="90"/>
    </row>
    <row r="47056" spans="35:35" s="92" customFormat="1" x14ac:dyDescent="0.2">
      <c r="AI47056" s="90"/>
    </row>
    <row r="47057" spans="35:35" s="92" customFormat="1" x14ac:dyDescent="0.2">
      <c r="AI47057" s="90"/>
    </row>
    <row r="47058" spans="35:35" s="92" customFormat="1" x14ac:dyDescent="0.2">
      <c r="AI47058" s="90"/>
    </row>
    <row r="47059" spans="35:35" s="92" customFormat="1" x14ac:dyDescent="0.2">
      <c r="AI47059" s="90"/>
    </row>
    <row r="47060" spans="35:35" s="92" customFormat="1" x14ac:dyDescent="0.2">
      <c r="AI47060" s="90"/>
    </row>
    <row r="47061" spans="35:35" s="92" customFormat="1" x14ac:dyDescent="0.2">
      <c r="AI47061" s="90"/>
    </row>
    <row r="47062" spans="35:35" s="92" customFormat="1" x14ac:dyDescent="0.2">
      <c r="AI47062" s="90"/>
    </row>
    <row r="47063" spans="35:35" s="92" customFormat="1" x14ac:dyDescent="0.2">
      <c r="AI47063" s="90"/>
    </row>
    <row r="47064" spans="35:35" s="92" customFormat="1" x14ac:dyDescent="0.2">
      <c r="AI47064" s="90"/>
    </row>
    <row r="47065" spans="35:35" s="92" customFormat="1" x14ac:dyDescent="0.2">
      <c r="AI47065" s="90"/>
    </row>
    <row r="47066" spans="35:35" s="92" customFormat="1" x14ac:dyDescent="0.2">
      <c r="AI47066" s="90"/>
    </row>
    <row r="47067" spans="35:35" s="92" customFormat="1" x14ac:dyDescent="0.2">
      <c r="AI47067" s="90"/>
    </row>
    <row r="47068" spans="35:35" s="92" customFormat="1" x14ac:dyDescent="0.2">
      <c r="AI47068" s="90"/>
    </row>
    <row r="47069" spans="35:35" s="92" customFormat="1" x14ac:dyDescent="0.2">
      <c r="AI47069" s="90"/>
    </row>
    <row r="47070" spans="35:35" s="92" customFormat="1" x14ac:dyDescent="0.2">
      <c r="AI47070" s="90"/>
    </row>
    <row r="47071" spans="35:35" s="92" customFormat="1" x14ac:dyDescent="0.2">
      <c r="AI47071" s="90"/>
    </row>
    <row r="47072" spans="35:35" s="92" customFormat="1" x14ac:dyDescent="0.2">
      <c r="AI47072" s="90"/>
    </row>
    <row r="47073" spans="35:35" s="92" customFormat="1" x14ac:dyDescent="0.2">
      <c r="AI47073" s="90"/>
    </row>
    <row r="47074" spans="35:35" s="92" customFormat="1" x14ac:dyDescent="0.2">
      <c r="AI47074" s="90"/>
    </row>
    <row r="47075" spans="35:35" s="92" customFormat="1" x14ac:dyDescent="0.2">
      <c r="AI47075" s="90"/>
    </row>
    <row r="47076" spans="35:35" s="92" customFormat="1" x14ac:dyDescent="0.2">
      <c r="AI47076" s="90"/>
    </row>
    <row r="47077" spans="35:35" s="92" customFormat="1" x14ac:dyDescent="0.2">
      <c r="AI47077" s="90"/>
    </row>
    <row r="47078" spans="35:35" s="92" customFormat="1" x14ac:dyDescent="0.2">
      <c r="AI47078" s="90"/>
    </row>
    <row r="47079" spans="35:35" s="92" customFormat="1" x14ac:dyDescent="0.2">
      <c r="AI47079" s="90"/>
    </row>
    <row r="47080" spans="35:35" s="92" customFormat="1" x14ac:dyDescent="0.2">
      <c r="AI47080" s="90"/>
    </row>
    <row r="47081" spans="35:35" s="92" customFormat="1" x14ac:dyDescent="0.2">
      <c r="AI47081" s="90"/>
    </row>
    <row r="47082" spans="35:35" s="92" customFormat="1" x14ac:dyDescent="0.2">
      <c r="AI47082" s="90"/>
    </row>
    <row r="47083" spans="35:35" s="92" customFormat="1" x14ac:dyDescent="0.2">
      <c r="AI47083" s="90"/>
    </row>
    <row r="47084" spans="35:35" s="92" customFormat="1" x14ac:dyDescent="0.2">
      <c r="AI47084" s="90"/>
    </row>
    <row r="47085" spans="35:35" s="92" customFormat="1" x14ac:dyDescent="0.2">
      <c r="AI47085" s="90"/>
    </row>
    <row r="47086" spans="35:35" s="92" customFormat="1" x14ac:dyDescent="0.2">
      <c r="AI47086" s="90"/>
    </row>
    <row r="47087" spans="35:35" s="92" customFormat="1" x14ac:dyDescent="0.2">
      <c r="AI47087" s="90"/>
    </row>
    <row r="47088" spans="35:35" s="92" customFormat="1" x14ac:dyDescent="0.2">
      <c r="AI47088" s="90"/>
    </row>
    <row r="47089" spans="35:35" s="92" customFormat="1" x14ac:dyDescent="0.2">
      <c r="AI47089" s="90"/>
    </row>
    <row r="47090" spans="35:35" s="92" customFormat="1" x14ac:dyDescent="0.2">
      <c r="AI47090" s="90"/>
    </row>
    <row r="47091" spans="35:35" s="92" customFormat="1" x14ac:dyDescent="0.2">
      <c r="AI47091" s="90"/>
    </row>
    <row r="47092" spans="35:35" s="92" customFormat="1" x14ac:dyDescent="0.2">
      <c r="AI47092" s="90"/>
    </row>
    <row r="47093" spans="35:35" s="92" customFormat="1" x14ac:dyDescent="0.2">
      <c r="AI47093" s="90"/>
    </row>
    <row r="47094" spans="35:35" s="92" customFormat="1" x14ac:dyDescent="0.2">
      <c r="AI47094" s="90"/>
    </row>
    <row r="47095" spans="35:35" s="92" customFormat="1" x14ac:dyDescent="0.2">
      <c r="AI47095" s="90"/>
    </row>
    <row r="47096" spans="35:35" s="92" customFormat="1" x14ac:dyDescent="0.2">
      <c r="AI47096" s="90"/>
    </row>
    <row r="47097" spans="35:35" s="92" customFormat="1" x14ac:dyDescent="0.2">
      <c r="AI47097" s="90"/>
    </row>
    <row r="47098" spans="35:35" s="92" customFormat="1" x14ac:dyDescent="0.2">
      <c r="AI47098" s="90"/>
    </row>
    <row r="47099" spans="35:35" s="92" customFormat="1" x14ac:dyDescent="0.2">
      <c r="AI47099" s="90"/>
    </row>
    <row r="47100" spans="35:35" s="92" customFormat="1" x14ac:dyDescent="0.2">
      <c r="AI47100" s="90"/>
    </row>
    <row r="47101" spans="35:35" s="92" customFormat="1" x14ac:dyDescent="0.2">
      <c r="AI47101" s="90"/>
    </row>
    <row r="47102" spans="35:35" s="92" customFormat="1" x14ac:dyDescent="0.2">
      <c r="AI47102" s="90"/>
    </row>
    <row r="47103" spans="35:35" s="92" customFormat="1" x14ac:dyDescent="0.2">
      <c r="AI47103" s="90"/>
    </row>
    <row r="47104" spans="35:35" s="92" customFormat="1" x14ac:dyDescent="0.2">
      <c r="AI47104" s="90"/>
    </row>
    <row r="47105" spans="35:35" s="92" customFormat="1" x14ac:dyDescent="0.2">
      <c r="AI47105" s="90"/>
    </row>
    <row r="47106" spans="35:35" s="92" customFormat="1" x14ac:dyDescent="0.2">
      <c r="AI47106" s="90"/>
    </row>
    <row r="47107" spans="35:35" s="92" customFormat="1" x14ac:dyDescent="0.2">
      <c r="AI47107" s="90"/>
    </row>
    <row r="47108" spans="35:35" s="92" customFormat="1" x14ac:dyDescent="0.2">
      <c r="AI47108" s="90"/>
    </row>
    <row r="47109" spans="35:35" s="92" customFormat="1" x14ac:dyDescent="0.2">
      <c r="AI47109" s="90"/>
    </row>
    <row r="47110" spans="35:35" s="92" customFormat="1" x14ac:dyDescent="0.2">
      <c r="AI47110" s="90"/>
    </row>
    <row r="47111" spans="35:35" s="92" customFormat="1" x14ac:dyDescent="0.2">
      <c r="AI47111" s="90"/>
    </row>
    <row r="47112" spans="35:35" s="92" customFormat="1" x14ac:dyDescent="0.2">
      <c r="AI47112" s="90"/>
    </row>
    <row r="47113" spans="35:35" s="92" customFormat="1" x14ac:dyDescent="0.2">
      <c r="AI47113" s="90"/>
    </row>
    <row r="47114" spans="35:35" s="92" customFormat="1" x14ac:dyDescent="0.2">
      <c r="AI47114" s="90"/>
    </row>
    <row r="47115" spans="35:35" s="92" customFormat="1" x14ac:dyDescent="0.2">
      <c r="AI47115" s="90"/>
    </row>
    <row r="47116" spans="35:35" s="92" customFormat="1" x14ac:dyDescent="0.2">
      <c r="AI47116" s="90"/>
    </row>
    <row r="47117" spans="35:35" s="92" customFormat="1" x14ac:dyDescent="0.2">
      <c r="AI47117" s="90"/>
    </row>
    <row r="47118" spans="35:35" s="92" customFormat="1" x14ac:dyDescent="0.2">
      <c r="AI47118" s="90"/>
    </row>
    <row r="47119" spans="35:35" s="92" customFormat="1" x14ac:dyDescent="0.2">
      <c r="AI47119" s="90"/>
    </row>
    <row r="47120" spans="35:35" s="92" customFormat="1" x14ac:dyDescent="0.2">
      <c r="AI47120" s="90"/>
    </row>
    <row r="47121" spans="35:35" s="92" customFormat="1" x14ac:dyDescent="0.2">
      <c r="AI47121" s="90"/>
    </row>
    <row r="47122" spans="35:35" s="92" customFormat="1" x14ac:dyDescent="0.2">
      <c r="AI47122" s="90"/>
    </row>
    <row r="47123" spans="35:35" s="92" customFormat="1" x14ac:dyDescent="0.2">
      <c r="AI47123" s="90"/>
    </row>
    <row r="47124" spans="35:35" s="92" customFormat="1" x14ac:dyDescent="0.2">
      <c r="AI47124" s="90"/>
    </row>
    <row r="47125" spans="35:35" s="92" customFormat="1" x14ac:dyDescent="0.2">
      <c r="AI47125" s="90"/>
    </row>
    <row r="47126" spans="35:35" s="92" customFormat="1" x14ac:dyDescent="0.2">
      <c r="AI47126" s="90"/>
    </row>
    <row r="47127" spans="35:35" s="92" customFormat="1" x14ac:dyDescent="0.2">
      <c r="AI47127" s="90"/>
    </row>
    <row r="47128" spans="35:35" s="92" customFormat="1" x14ac:dyDescent="0.2">
      <c r="AI47128" s="90"/>
    </row>
    <row r="47129" spans="35:35" s="92" customFormat="1" x14ac:dyDescent="0.2">
      <c r="AI47129" s="90"/>
    </row>
    <row r="47130" spans="35:35" s="92" customFormat="1" x14ac:dyDescent="0.2">
      <c r="AI47130" s="90"/>
    </row>
    <row r="47131" spans="35:35" s="92" customFormat="1" x14ac:dyDescent="0.2">
      <c r="AI47131" s="90"/>
    </row>
    <row r="47132" spans="35:35" s="92" customFormat="1" x14ac:dyDescent="0.2">
      <c r="AI47132" s="90"/>
    </row>
    <row r="47133" spans="35:35" s="92" customFormat="1" x14ac:dyDescent="0.2">
      <c r="AI47133" s="90"/>
    </row>
    <row r="47134" spans="35:35" s="92" customFormat="1" x14ac:dyDescent="0.2">
      <c r="AI47134" s="90"/>
    </row>
    <row r="47135" spans="35:35" s="92" customFormat="1" x14ac:dyDescent="0.2">
      <c r="AI47135" s="90"/>
    </row>
    <row r="47136" spans="35:35" s="92" customFormat="1" x14ac:dyDescent="0.2">
      <c r="AI47136" s="90"/>
    </row>
    <row r="47137" spans="35:35" s="92" customFormat="1" x14ac:dyDescent="0.2">
      <c r="AI47137" s="90"/>
    </row>
    <row r="47138" spans="35:35" s="92" customFormat="1" x14ac:dyDescent="0.2">
      <c r="AI47138" s="90"/>
    </row>
    <row r="47139" spans="35:35" s="92" customFormat="1" x14ac:dyDescent="0.2">
      <c r="AI47139" s="90"/>
    </row>
    <row r="47140" spans="35:35" s="92" customFormat="1" x14ac:dyDescent="0.2">
      <c r="AI47140" s="90"/>
    </row>
    <row r="47141" spans="35:35" s="92" customFormat="1" x14ac:dyDescent="0.2">
      <c r="AI47141" s="90"/>
    </row>
    <row r="47142" spans="35:35" s="92" customFormat="1" x14ac:dyDescent="0.2">
      <c r="AI47142" s="90"/>
    </row>
    <row r="47143" spans="35:35" s="92" customFormat="1" x14ac:dyDescent="0.2">
      <c r="AI47143" s="90"/>
    </row>
    <row r="47144" spans="35:35" s="92" customFormat="1" x14ac:dyDescent="0.2">
      <c r="AI47144" s="90"/>
    </row>
    <row r="47145" spans="35:35" s="92" customFormat="1" x14ac:dyDescent="0.2">
      <c r="AI47145" s="90"/>
    </row>
    <row r="47146" spans="35:35" s="92" customFormat="1" x14ac:dyDescent="0.2">
      <c r="AI47146" s="90"/>
    </row>
    <row r="47147" spans="35:35" s="92" customFormat="1" x14ac:dyDescent="0.2">
      <c r="AI47147" s="90"/>
    </row>
    <row r="47148" spans="35:35" s="92" customFormat="1" x14ac:dyDescent="0.2">
      <c r="AI47148" s="90"/>
    </row>
    <row r="47149" spans="35:35" s="92" customFormat="1" x14ac:dyDescent="0.2">
      <c r="AI47149" s="90"/>
    </row>
    <row r="47150" spans="35:35" s="92" customFormat="1" x14ac:dyDescent="0.2">
      <c r="AI47150" s="90"/>
    </row>
    <row r="47151" spans="35:35" s="92" customFormat="1" x14ac:dyDescent="0.2">
      <c r="AI47151" s="90"/>
    </row>
    <row r="47152" spans="35:35" s="92" customFormat="1" x14ac:dyDescent="0.2">
      <c r="AI47152" s="90"/>
    </row>
    <row r="47153" spans="35:35" s="92" customFormat="1" x14ac:dyDescent="0.2">
      <c r="AI47153" s="90"/>
    </row>
    <row r="47154" spans="35:35" s="92" customFormat="1" x14ac:dyDescent="0.2">
      <c r="AI47154" s="90"/>
    </row>
    <row r="47155" spans="35:35" s="92" customFormat="1" x14ac:dyDescent="0.2">
      <c r="AI47155" s="90"/>
    </row>
    <row r="47156" spans="35:35" s="92" customFormat="1" x14ac:dyDescent="0.2">
      <c r="AI47156" s="90"/>
    </row>
    <row r="47157" spans="35:35" s="92" customFormat="1" x14ac:dyDescent="0.2">
      <c r="AI47157" s="90"/>
    </row>
    <row r="47158" spans="35:35" s="92" customFormat="1" x14ac:dyDescent="0.2">
      <c r="AI47158" s="90"/>
    </row>
    <row r="47159" spans="35:35" s="92" customFormat="1" x14ac:dyDescent="0.2">
      <c r="AI47159" s="90"/>
    </row>
    <row r="47160" spans="35:35" s="92" customFormat="1" x14ac:dyDescent="0.2">
      <c r="AI47160" s="90"/>
    </row>
    <row r="47161" spans="35:35" s="92" customFormat="1" x14ac:dyDescent="0.2">
      <c r="AI47161" s="90"/>
    </row>
    <row r="47162" spans="35:35" s="92" customFormat="1" x14ac:dyDescent="0.2">
      <c r="AI47162" s="90"/>
    </row>
    <row r="47163" spans="35:35" s="92" customFormat="1" x14ac:dyDescent="0.2">
      <c r="AI47163" s="90"/>
    </row>
    <row r="47164" spans="35:35" s="92" customFormat="1" x14ac:dyDescent="0.2">
      <c r="AI47164" s="90"/>
    </row>
    <row r="47165" spans="35:35" s="92" customFormat="1" x14ac:dyDescent="0.2">
      <c r="AI47165" s="90"/>
    </row>
    <row r="47166" spans="35:35" s="92" customFormat="1" x14ac:dyDescent="0.2">
      <c r="AI47166" s="90"/>
    </row>
    <row r="47167" spans="35:35" s="92" customFormat="1" x14ac:dyDescent="0.2">
      <c r="AI47167" s="90"/>
    </row>
    <row r="47168" spans="35:35" s="92" customFormat="1" x14ac:dyDescent="0.2">
      <c r="AI47168" s="90"/>
    </row>
    <row r="47169" spans="35:35" s="92" customFormat="1" x14ac:dyDescent="0.2">
      <c r="AI47169" s="90"/>
    </row>
    <row r="47170" spans="35:35" s="92" customFormat="1" x14ac:dyDescent="0.2">
      <c r="AI47170" s="90"/>
    </row>
    <row r="47171" spans="35:35" s="92" customFormat="1" x14ac:dyDescent="0.2">
      <c r="AI47171" s="90"/>
    </row>
    <row r="47172" spans="35:35" s="92" customFormat="1" x14ac:dyDescent="0.2">
      <c r="AI47172" s="90"/>
    </row>
    <row r="47173" spans="35:35" s="92" customFormat="1" x14ac:dyDescent="0.2">
      <c r="AI47173" s="90"/>
    </row>
    <row r="47174" spans="35:35" s="92" customFormat="1" x14ac:dyDescent="0.2">
      <c r="AI47174" s="90"/>
    </row>
    <row r="47175" spans="35:35" s="92" customFormat="1" x14ac:dyDescent="0.2">
      <c r="AI47175" s="90"/>
    </row>
    <row r="47176" spans="35:35" s="92" customFormat="1" x14ac:dyDescent="0.2">
      <c r="AI47176" s="90"/>
    </row>
    <row r="47177" spans="35:35" s="92" customFormat="1" x14ac:dyDescent="0.2">
      <c r="AI47177" s="90"/>
    </row>
    <row r="47178" spans="35:35" s="92" customFormat="1" x14ac:dyDescent="0.2">
      <c r="AI47178" s="90"/>
    </row>
    <row r="47179" spans="35:35" s="92" customFormat="1" x14ac:dyDescent="0.2">
      <c r="AI47179" s="90"/>
    </row>
    <row r="47180" spans="35:35" s="92" customFormat="1" x14ac:dyDescent="0.2">
      <c r="AI47180" s="90"/>
    </row>
    <row r="47181" spans="35:35" s="92" customFormat="1" x14ac:dyDescent="0.2">
      <c r="AI47181" s="90"/>
    </row>
    <row r="47182" spans="35:35" s="92" customFormat="1" x14ac:dyDescent="0.2">
      <c r="AI47182" s="90"/>
    </row>
    <row r="47183" spans="35:35" s="92" customFormat="1" x14ac:dyDescent="0.2">
      <c r="AI47183" s="90"/>
    </row>
    <row r="47184" spans="35:35" s="92" customFormat="1" x14ac:dyDescent="0.2">
      <c r="AI47184" s="90"/>
    </row>
    <row r="47185" spans="35:35" s="92" customFormat="1" x14ac:dyDescent="0.2">
      <c r="AI47185" s="90"/>
    </row>
    <row r="47186" spans="35:35" s="92" customFormat="1" x14ac:dyDescent="0.2">
      <c r="AI47186" s="90"/>
    </row>
    <row r="47187" spans="35:35" s="92" customFormat="1" x14ac:dyDescent="0.2">
      <c r="AI47187" s="90"/>
    </row>
    <row r="47188" spans="35:35" s="92" customFormat="1" x14ac:dyDescent="0.2">
      <c r="AI47188" s="90"/>
    </row>
    <row r="47189" spans="35:35" s="92" customFormat="1" x14ac:dyDescent="0.2">
      <c r="AI47189" s="90"/>
    </row>
    <row r="47190" spans="35:35" s="92" customFormat="1" x14ac:dyDescent="0.2">
      <c r="AI47190" s="90"/>
    </row>
    <row r="47191" spans="35:35" s="92" customFormat="1" x14ac:dyDescent="0.2">
      <c r="AI47191" s="90"/>
    </row>
    <row r="47192" spans="35:35" s="92" customFormat="1" x14ac:dyDescent="0.2">
      <c r="AI47192" s="90"/>
    </row>
    <row r="47193" spans="35:35" s="92" customFormat="1" x14ac:dyDescent="0.2">
      <c r="AI47193" s="90"/>
    </row>
    <row r="47194" spans="35:35" s="92" customFormat="1" x14ac:dyDescent="0.2">
      <c r="AI47194" s="90"/>
    </row>
    <row r="47195" spans="35:35" s="92" customFormat="1" x14ac:dyDescent="0.2">
      <c r="AI47195" s="90"/>
    </row>
    <row r="47196" spans="35:35" s="92" customFormat="1" x14ac:dyDescent="0.2">
      <c r="AI47196" s="90"/>
    </row>
    <row r="47197" spans="35:35" s="92" customFormat="1" x14ac:dyDescent="0.2">
      <c r="AI47197" s="90"/>
    </row>
    <row r="47198" spans="35:35" s="92" customFormat="1" x14ac:dyDescent="0.2">
      <c r="AI47198" s="90"/>
    </row>
    <row r="47199" spans="35:35" s="92" customFormat="1" x14ac:dyDescent="0.2">
      <c r="AI47199" s="90"/>
    </row>
    <row r="47200" spans="35:35" s="92" customFormat="1" x14ac:dyDescent="0.2">
      <c r="AI47200" s="90"/>
    </row>
    <row r="47201" spans="35:35" s="92" customFormat="1" x14ac:dyDescent="0.2">
      <c r="AI47201" s="90"/>
    </row>
    <row r="47202" spans="35:35" s="92" customFormat="1" x14ac:dyDescent="0.2">
      <c r="AI47202" s="90"/>
    </row>
    <row r="47203" spans="35:35" s="92" customFormat="1" x14ac:dyDescent="0.2">
      <c r="AI47203" s="90"/>
    </row>
    <row r="47204" spans="35:35" s="92" customFormat="1" x14ac:dyDescent="0.2">
      <c r="AI47204" s="90"/>
    </row>
    <row r="47205" spans="35:35" s="92" customFormat="1" x14ac:dyDescent="0.2">
      <c r="AI47205" s="90"/>
    </row>
    <row r="47206" spans="35:35" s="92" customFormat="1" x14ac:dyDescent="0.2">
      <c r="AI47206" s="90"/>
    </row>
    <row r="47207" spans="35:35" s="92" customFormat="1" x14ac:dyDescent="0.2">
      <c r="AI47207" s="90"/>
    </row>
    <row r="47208" spans="35:35" s="92" customFormat="1" x14ac:dyDescent="0.2">
      <c r="AI47208" s="90"/>
    </row>
    <row r="47209" spans="35:35" s="92" customFormat="1" x14ac:dyDescent="0.2">
      <c r="AI47209" s="90"/>
    </row>
    <row r="47210" spans="35:35" s="92" customFormat="1" x14ac:dyDescent="0.2">
      <c r="AI47210" s="90"/>
    </row>
    <row r="47211" spans="35:35" s="92" customFormat="1" x14ac:dyDescent="0.2">
      <c r="AI47211" s="90"/>
    </row>
    <row r="47212" spans="35:35" s="92" customFormat="1" x14ac:dyDescent="0.2">
      <c r="AI47212" s="90"/>
    </row>
    <row r="47213" spans="35:35" s="92" customFormat="1" x14ac:dyDescent="0.2">
      <c r="AI47213" s="90"/>
    </row>
    <row r="47214" spans="35:35" s="92" customFormat="1" x14ac:dyDescent="0.2">
      <c r="AI47214" s="90"/>
    </row>
    <row r="47215" spans="35:35" s="92" customFormat="1" x14ac:dyDescent="0.2">
      <c r="AI47215" s="90"/>
    </row>
    <row r="47216" spans="35:35" s="92" customFormat="1" x14ac:dyDescent="0.2">
      <c r="AI47216" s="90"/>
    </row>
    <row r="47217" spans="35:35" s="92" customFormat="1" x14ac:dyDescent="0.2">
      <c r="AI47217" s="90"/>
    </row>
    <row r="47218" spans="35:35" s="92" customFormat="1" x14ac:dyDescent="0.2">
      <c r="AI47218" s="90"/>
    </row>
    <row r="47219" spans="35:35" s="92" customFormat="1" x14ac:dyDescent="0.2">
      <c r="AI47219" s="90"/>
    </row>
    <row r="47220" spans="35:35" s="92" customFormat="1" x14ac:dyDescent="0.2">
      <c r="AI47220" s="90"/>
    </row>
    <row r="47221" spans="35:35" s="92" customFormat="1" x14ac:dyDescent="0.2">
      <c r="AI47221" s="90"/>
    </row>
    <row r="47222" spans="35:35" s="92" customFormat="1" x14ac:dyDescent="0.2">
      <c r="AI47222" s="90"/>
    </row>
    <row r="47223" spans="35:35" s="92" customFormat="1" x14ac:dyDescent="0.2">
      <c r="AI47223" s="90"/>
    </row>
    <row r="47224" spans="35:35" s="92" customFormat="1" x14ac:dyDescent="0.2">
      <c r="AI47224" s="90"/>
    </row>
    <row r="47225" spans="35:35" s="92" customFormat="1" x14ac:dyDescent="0.2">
      <c r="AI47225" s="90"/>
    </row>
    <row r="47226" spans="35:35" s="92" customFormat="1" x14ac:dyDescent="0.2">
      <c r="AI47226" s="90"/>
    </row>
    <row r="47227" spans="35:35" s="92" customFormat="1" x14ac:dyDescent="0.2">
      <c r="AI47227" s="90"/>
    </row>
    <row r="47228" spans="35:35" s="92" customFormat="1" x14ac:dyDescent="0.2">
      <c r="AI47228" s="90"/>
    </row>
    <row r="47229" spans="35:35" s="92" customFormat="1" x14ac:dyDescent="0.2">
      <c r="AI47229" s="90"/>
    </row>
    <row r="47230" spans="35:35" s="92" customFormat="1" x14ac:dyDescent="0.2">
      <c r="AI47230" s="90"/>
    </row>
    <row r="47231" spans="35:35" s="92" customFormat="1" x14ac:dyDescent="0.2">
      <c r="AI47231" s="90"/>
    </row>
    <row r="47232" spans="35:35" s="92" customFormat="1" x14ac:dyDescent="0.2">
      <c r="AI47232" s="90"/>
    </row>
    <row r="47233" spans="35:35" s="92" customFormat="1" x14ac:dyDescent="0.2">
      <c r="AI47233" s="90"/>
    </row>
    <row r="47234" spans="35:35" s="92" customFormat="1" x14ac:dyDescent="0.2">
      <c r="AI47234" s="90"/>
    </row>
    <row r="47235" spans="35:35" s="92" customFormat="1" x14ac:dyDescent="0.2">
      <c r="AI47235" s="90"/>
    </row>
    <row r="47236" spans="35:35" s="92" customFormat="1" x14ac:dyDescent="0.2">
      <c r="AI47236" s="90"/>
    </row>
    <row r="47237" spans="35:35" s="92" customFormat="1" x14ac:dyDescent="0.2">
      <c r="AI47237" s="90"/>
    </row>
    <row r="47238" spans="35:35" s="92" customFormat="1" x14ac:dyDescent="0.2">
      <c r="AI47238" s="90"/>
    </row>
    <row r="47239" spans="35:35" s="92" customFormat="1" x14ac:dyDescent="0.2">
      <c r="AI47239" s="90"/>
    </row>
    <row r="47240" spans="35:35" s="92" customFormat="1" x14ac:dyDescent="0.2">
      <c r="AI47240" s="90"/>
    </row>
    <row r="47241" spans="35:35" s="92" customFormat="1" x14ac:dyDescent="0.2">
      <c r="AI47241" s="90"/>
    </row>
    <row r="47242" spans="35:35" s="92" customFormat="1" x14ac:dyDescent="0.2">
      <c r="AI47242" s="90"/>
    </row>
    <row r="47243" spans="35:35" s="92" customFormat="1" x14ac:dyDescent="0.2">
      <c r="AI47243" s="90"/>
    </row>
    <row r="47244" spans="35:35" s="92" customFormat="1" x14ac:dyDescent="0.2">
      <c r="AI47244" s="90"/>
    </row>
    <row r="47245" spans="35:35" s="92" customFormat="1" x14ac:dyDescent="0.2">
      <c r="AI47245" s="90"/>
    </row>
    <row r="47246" spans="35:35" s="92" customFormat="1" x14ac:dyDescent="0.2">
      <c r="AI47246" s="90"/>
    </row>
    <row r="47247" spans="35:35" s="92" customFormat="1" x14ac:dyDescent="0.2">
      <c r="AI47247" s="90"/>
    </row>
    <row r="47248" spans="35:35" s="92" customFormat="1" x14ac:dyDescent="0.2">
      <c r="AI47248" s="90"/>
    </row>
    <row r="47249" spans="35:35" s="92" customFormat="1" x14ac:dyDescent="0.2">
      <c r="AI47249" s="90"/>
    </row>
    <row r="47250" spans="35:35" s="92" customFormat="1" x14ac:dyDescent="0.2">
      <c r="AI47250" s="90"/>
    </row>
    <row r="47251" spans="35:35" s="92" customFormat="1" x14ac:dyDescent="0.2">
      <c r="AI47251" s="90"/>
    </row>
    <row r="47252" spans="35:35" s="92" customFormat="1" x14ac:dyDescent="0.2">
      <c r="AI47252" s="90"/>
    </row>
    <row r="47253" spans="35:35" s="92" customFormat="1" x14ac:dyDescent="0.2">
      <c r="AI47253" s="90"/>
    </row>
    <row r="47254" spans="35:35" s="92" customFormat="1" x14ac:dyDescent="0.2">
      <c r="AI47254" s="90"/>
    </row>
    <row r="47255" spans="35:35" s="92" customFormat="1" x14ac:dyDescent="0.2">
      <c r="AI47255" s="90"/>
    </row>
    <row r="47256" spans="35:35" s="92" customFormat="1" x14ac:dyDescent="0.2">
      <c r="AI47256" s="90"/>
    </row>
    <row r="47257" spans="35:35" s="92" customFormat="1" x14ac:dyDescent="0.2">
      <c r="AI47257" s="90"/>
    </row>
    <row r="47258" spans="35:35" s="92" customFormat="1" x14ac:dyDescent="0.2">
      <c r="AI47258" s="90"/>
    </row>
    <row r="47259" spans="35:35" s="92" customFormat="1" x14ac:dyDescent="0.2">
      <c r="AI47259" s="90"/>
    </row>
    <row r="47260" spans="35:35" s="92" customFormat="1" x14ac:dyDescent="0.2">
      <c r="AI47260" s="90"/>
    </row>
    <row r="47261" spans="35:35" s="92" customFormat="1" x14ac:dyDescent="0.2">
      <c r="AI47261" s="90"/>
    </row>
    <row r="47262" spans="35:35" s="92" customFormat="1" x14ac:dyDescent="0.2">
      <c r="AI47262" s="90"/>
    </row>
    <row r="47263" spans="35:35" s="92" customFormat="1" x14ac:dyDescent="0.2">
      <c r="AI47263" s="90"/>
    </row>
    <row r="47264" spans="35:35" s="92" customFormat="1" x14ac:dyDescent="0.2">
      <c r="AI47264" s="90"/>
    </row>
    <row r="47265" spans="35:35" s="92" customFormat="1" x14ac:dyDescent="0.2">
      <c r="AI47265" s="90"/>
    </row>
    <row r="47266" spans="35:35" s="92" customFormat="1" x14ac:dyDescent="0.2">
      <c r="AI47266" s="90"/>
    </row>
    <row r="47267" spans="35:35" s="92" customFormat="1" x14ac:dyDescent="0.2">
      <c r="AI47267" s="90"/>
    </row>
    <row r="47268" spans="35:35" s="92" customFormat="1" x14ac:dyDescent="0.2">
      <c r="AI47268" s="90"/>
    </row>
    <row r="47269" spans="35:35" s="92" customFormat="1" x14ac:dyDescent="0.2">
      <c r="AI47269" s="90"/>
    </row>
    <row r="47270" spans="35:35" s="92" customFormat="1" x14ac:dyDescent="0.2">
      <c r="AI47270" s="90"/>
    </row>
    <row r="47271" spans="35:35" s="92" customFormat="1" x14ac:dyDescent="0.2">
      <c r="AI47271" s="90"/>
    </row>
    <row r="47272" spans="35:35" s="92" customFormat="1" x14ac:dyDescent="0.2">
      <c r="AI47272" s="90"/>
    </row>
    <row r="47273" spans="35:35" s="92" customFormat="1" x14ac:dyDescent="0.2">
      <c r="AI47273" s="90"/>
    </row>
    <row r="47274" spans="35:35" s="92" customFormat="1" x14ac:dyDescent="0.2">
      <c r="AI47274" s="90"/>
    </row>
    <row r="47275" spans="35:35" s="92" customFormat="1" x14ac:dyDescent="0.2">
      <c r="AI47275" s="90"/>
    </row>
    <row r="47276" spans="35:35" s="92" customFormat="1" x14ac:dyDescent="0.2">
      <c r="AI47276" s="90"/>
    </row>
    <row r="47277" spans="35:35" s="92" customFormat="1" x14ac:dyDescent="0.2">
      <c r="AI47277" s="90"/>
    </row>
    <row r="47278" spans="35:35" s="92" customFormat="1" x14ac:dyDescent="0.2">
      <c r="AI47278" s="90"/>
    </row>
    <row r="47279" spans="35:35" s="92" customFormat="1" x14ac:dyDescent="0.2">
      <c r="AI47279" s="90"/>
    </row>
    <row r="47280" spans="35:35" s="92" customFormat="1" x14ac:dyDescent="0.2">
      <c r="AI47280" s="90"/>
    </row>
    <row r="47281" spans="35:35" s="92" customFormat="1" x14ac:dyDescent="0.2">
      <c r="AI47281" s="90"/>
    </row>
    <row r="47282" spans="35:35" s="92" customFormat="1" x14ac:dyDescent="0.2">
      <c r="AI47282" s="90"/>
    </row>
    <row r="47283" spans="35:35" s="92" customFormat="1" x14ac:dyDescent="0.2">
      <c r="AI47283" s="90"/>
    </row>
    <row r="47284" spans="35:35" s="92" customFormat="1" x14ac:dyDescent="0.2">
      <c r="AI47284" s="90"/>
    </row>
    <row r="47285" spans="35:35" s="92" customFormat="1" x14ac:dyDescent="0.2">
      <c r="AI47285" s="90"/>
    </row>
    <row r="47286" spans="35:35" s="92" customFormat="1" x14ac:dyDescent="0.2">
      <c r="AI47286" s="90"/>
    </row>
    <row r="47287" spans="35:35" s="92" customFormat="1" x14ac:dyDescent="0.2">
      <c r="AI47287" s="90"/>
    </row>
    <row r="47288" spans="35:35" s="92" customFormat="1" x14ac:dyDescent="0.2">
      <c r="AI47288" s="90"/>
    </row>
    <row r="47289" spans="35:35" s="92" customFormat="1" x14ac:dyDescent="0.2">
      <c r="AI47289" s="90"/>
    </row>
    <row r="47290" spans="35:35" s="92" customFormat="1" x14ac:dyDescent="0.2">
      <c r="AI47290" s="90"/>
    </row>
    <row r="47291" spans="35:35" s="92" customFormat="1" x14ac:dyDescent="0.2">
      <c r="AI47291" s="90"/>
    </row>
    <row r="47292" spans="35:35" s="92" customFormat="1" x14ac:dyDescent="0.2">
      <c r="AI47292" s="90"/>
    </row>
    <row r="47293" spans="35:35" s="92" customFormat="1" x14ac:dyDescent="0.2">
      <c r="AI47293" s="90"/>
    </row>
    <row r="47294" spans="35:35" s="92" customFormat="1" x14ac:dyDescent="0.2">
      <c r="AI47294" s="90"/>
    </row>
    <row r="47295" spans="35:35" s="92" customFormat="1" x14ac:dyDescent="0.2">
      <c r="AI47295" s="90"/>
    </row>
    <row r="47296" spans="35:35" s="92" customFormat="1" x14ac:dyDescent="0.2">
      <c r="AI47296" s="90"/>
    </row>
    <row r="47297" spans="35:35" s="92" customFormat="1" x14ac:dyDescent="0.2">
      <c r="AI47297" s="90"/>
    </row>
    <row r="47298" spans="35:35" s="92" customFormat="1" x14ac:dyDescent="0.2">
      <c r="AI47298" s="90"/>
    </row>
    <row r="47299" spans="35:35" s="92" customFormat="1" x14ac:dyDescent="0.2">
      <c r="AI47299" s="90"/>
    </row>
    <row r="47300" spans="35:35" s="92" customFormat="1" x14ac:dyDescent="0.2">
      <c r="AI47300" s="90"/>
    </row>
    <row r="47301" spans="35:35" s="92" customFormat="1" x14ac:dyDescent="0.2">
      <c r="AI47301" s="90"/>
    </row>
    <row r="47302" spans="35:35" s="92" customFormat="1" x14ac:dyDescent="0.2">
      <c r="AI47302" s="90"/>
    </row>
    <row r="47303" spans="35:35" s="92" customFormat="1" x14ac:dyDescent="0.2">
      <c r="AI47303" s="90"/>
    </row>
    <row r="47304" spans="35:35" s="92" customFormat="1" x14ac:dyDescent="0.2">
      <c r="AI47304" s="90"/>
    </row>
    <row r="47305" spans="35:35" s="92" customFormat="1" x14ac:dyDescent="0.2">
      <c r="AI47305" s="90"/>
    </row>
    <row r="47306" spans="35:35" s="92" customFormat="1" x14ac:dyDescent="0.2">
      <c r="AI47306" s="90"/>
    </row>
    <row r="47307" spans="35:35" s="92" customFormat="1" x14ac:dyDescent="0.2">
      <c r="AI47307" s="90"/>
    </row>
    <row r="47308" spans="35:35" s="92" customFormat="1" x14ac:dyDescent="0.2">
      <c r="AI47308" s="90"/>
    </row>
    <row r="47309" spans="35:35" s="92" customFormat="1" x14ac:dyDescent="0.2">
      <c r="AI47309" s="90"/>
    </row>
    <row r="47310" spans="35:35" s="92" customFormat="1" x14ac:dyDescent="0.2">
      <c r="AI47310" s="90"/>
    </row>
    <row r="47311" spans="35:35" s="92" customFormat="1" x14ac:dyDescent="0.2">
      <c r="AI47311" s="90"/>
    </row>
    <row r="47312" spans="35:35" s="92" customFormat="1" x14ac:dyDescent="0.2">
      <c r="AI47312" s="90"/>
    </row>
    <row r="47313" spans="35:35" s="92" customFormat="1" x14ac:dyDescent="0.2">
      <c r="AI47313" s="90"/>
    </row>
    <row r="47314" spans="35:35" s="92" customFormat="1" x14ac:dyDescent="0.2">
      <c r="AI47314" s="90"/>
    </row>
    <row r="47315" spans="35:35" s="92" customFormat="1" x14ac:dyDescent="0.2">
      <c r="AI47315" s="90"/>
    </row>
    <row r="47316" spans="35:35" s="92" customFormat="1" x14ac:dyDescent="0.2">
      <c r="AI47316" s="90"/>
    </row>
    <row r="47317" spans="35:35" s="92" customFormat="1" x14ac:dyDescent="0.2">
      <c r="AI47317" s="90"/>
    </row>
    <row r="47318" spans="35:35" s="92" customFormat="1" x14ac:dyDescent="0.2">
      <c r="AI47318" s="90"/>
    </row>
    <row r="47319" spans="35:35" s="92" customFormat="1" x14ac:dyDescent="0.2">
      <c r="AI47319" s="90"/>
    </row>
    <row r="47320" spans="35:35" s="92" customFormat="1" x14ac:dyDescent="0.2">
      <c r="AI47320" s="90"/>
    </row>
    <row r="47321" spans="35:35" s="92" customFormat="1" x14ac:dyDescent="0.2">
      <c r="AI47321" s="90"/>
    </row>
    <row r="47322" spans="35:35" s="92" customFormat="1" x14ac:dyDescent="0.2">
      <c r="AI47322" s="90"/>
    </row>
    <row r="47323" spans="35:35" s="92" customFormat="1" x14ac:dyDescent="0.2">
      <c r="AI47323" s="90"/>
    </row>
    <row r="47324" spans="35:35" s="92" customFormat="1" x14ac:dyDescent="0.2">
      <c r="AI47324" s="90"/>
    </row>
    <row r="47325" spans="35:35" s="92" customFormat="1" x14ac:dyDescent="0.2">
      <c r="AI47325" s="90"/>
    </row>
    <row r="47326" spans="35:35" s="92" customFormat="1" x14ac:dyDescent="0.2">
      <c r="AI47326" s="90"/>
    </row>
    <row r="47327" spans="35:35" s="92" customFormat="1" x14ac:dyDescent="0.2">
      <c r="AI47327" s="90"/>
    </row>
    <row r="47328" spans="35:35" s="92" customFormat="1" x14ac:dyDescent="0.2">
      <c r="AI47328" s="90"/>
    </row>
    <row r="47329" spans="35:35" s="92" customFormat="1" x14ac:dyDescent="0.2">
      <c r="AI47329" s="90"/>
    </row>
    <row r="47330" spans="35:35" s="92" customFormat="1" x14ac:dyDescent="0.2">
      <c r="AI47330" s="90"/>
    </row>
    <row r="47331" spans="35:35" s="92" customFormat="1" x14ac:dyDescent="0.2">
      <c r="AI47331" s="90"/>
    </row>
    <row r="47332" spans="35:35" s="92" customFormat="1" x14ac:dyDescent="0.2">
      <c r="AI47332" s="90"/>
    </row>
    <row r="47333" spans="35:35" s="92" customFormat="1" x14ac:dyDescent="0.2">
      <c r="AI47333" s="90"/>
    </row>
    <row r="47334" spans="35:35" s="92" customFormat="1" x14ac:dyDescent="0.2">
      <c r="AI47334" s="90"/>
    </row>
    <row r="47335" spans="35:35" s="92" customFormat="1" x14ac:dyDescent="0.2">
      <c r="AI47335" s="90"/>
    </row>
    <row r="47336" spans="35:35" s="92" customFormat="1" x14ac:dyDescent="0.2">
      <c r="AI47336" s="90"/>
    </row>
    <row r="47337" spans="35:35" s="92" customFormat="1" x14ac:dyDescent="0.2">
      <c r="AI47337" s="90"/>
    </row>
    <row r="47338" spans="35:35" s="92" customFormat="1" x14ac:dyDescent="0.2">
      <c r="AI47338" s="90"/>
    </row>
    <row r="47339" spans="35:35" s="92" customFormat="1" x14ac:dyDescent="0.2">
      <c r="AI47339" s="90"/>
    </row>
    <row r="47340" spans="35:35" s="92" customFormat="1" x14ac:dyDescent="0.2">
      <c r="AI47340" s="90"/>
    </row>
    <row r="47341" spans="35:35" s="92" customFormat="1" x14ac:dyDescent="0.2">
      <c r="AI47341" s="90"/>
    </row>
    <row r="47342" spans="35:35" s="92" customFormat="1" x14ac:dyDescent="0.2">
      <c r="AI47342" s="90"/>
    </row>
    <row r="47343" spans="35:35" s="92" customFormat="1" x14ac:dyDescent="0.2">
      <c r="AI47343" s="90"/>
    </row>
    <row r="47344" spans="35:35" s="92" customFormat="1" x14ac:dyDescent="0.2">
      <c r="AI47344" s="90"/>
    </row>
    <row r="47345" spans="35:35" s="92" customFormat="1" x14ac:dyDescent="0.2">
      <c r="AI47345" s="90"/>
    </row>
    <row r="47346" spans="35:35" s="92" customFormat="1" x14ac:dyDescent="0.2">
      <c r="AI47346" s="90"/>
    </row>
    <row r="47347" spans="35:35" s="92" customFormat="1" x14ac:dyDescent="0.2">
      <c r="AI47347" s="90"/>
    </row>
    <row r="47348" spans="35:35" s="92" customFormat="1" x14ac:dyDescent="0.2">
      <c r="AI47348" s="90"/>
    </row>
    <row r="47349" spans="35:35" s="92" customFormat="1" x14ac:dyDescent="0.2">
      <c r="AI47349" s="90"/>
    </row>
    <row r="47350" spans="35:35" s="92" customFormat="1" x14ac:dyDescent="0.2">
      <c r="AI47350" s="90"/>
    </row>
    <row r="47351" spans="35:35" s="92" customFormat="1" x14ac:dyDescent="0.2">
      <c r="AI47351" s="90"/>
    </row>
    <row r="47352" spans="35:35" s="92" customFormat="1" x14ac:dyDescent="0.2">
      <c r="AI47352" s="90"/>
    </row>
    <row r="47353" spans="35:35" s="92" customFormat="1" x14ac:dyDescent="0.2">
      <c r="AI47353" s="90"/>
    </row>
    <row r="47354" spans="35:35" s="92" customFormat="1" x14ac:dyDescent="0.2">
      <c r="AI47354" s="90"/>
    </row>
    <row r="47355" spans="35:35" s="92" customFormat="1" x14ac:dyDescent="0.2">
      <c r="AI47355" s="90"/>
    </row>
    <row r="47356" spans="35:35" s="92" customFormat="1" x14ac:dyDescent="0.2">
      <c r="AI47356" s="90"/>
    </row>
    <row r="47357" spans="35:35" s="92" customFormat="1" x14ac:dyDescent="0.2">
      <c r="AI47357" s="90"/>
    </row>
    <row r="47358" spans="35:35" s="92" customFormat="1" x14ac:dyDescent="0.2">
      <c r="AI47358" s="90"/>
    </row>
    <row r="47359" spans="35:35" s="92" customFormat="1" x14ac:dyDescent="0.2">
      <c r="AI47359" s="90"/>
    </row>
    <row r="47360" spans="35:35" s="92" customFormat="1" x14ac:dyDescent="0.2">
      <c r="AI47360" s="90"/>
    </row>
    <row r="47361" spans="35:35" s="92" customFormat="1" x14ac:dyDescent="0.2">
      <c r="AI47361" s="90"/>
    </row>
    <row r="47362" spans="35:35" s="92" customFormat="1" x14ac:dyDescent="0.2">
      <c r="AI47362" s="90"/>
    </row>
    <row r="47363" spans="35:35" s="92" customFormat="1" x14ac:dyDescent="0.2">
      <c r="AI47363" s="90"/>
    </row>
    <row r="47364" spans="35:35" s="92" customFormat="1" x14ac:dyDescent="0.2">
      <c r="AI47364" s="90"/>
    </row>
    <row r="47365" spans="35:35" s="92" customFormat="1" x14ac:dyDescent="0.2">
      <c r="AI47365" s="90"/>
    </row>
    <row r="47366" spans="35:35" s="92" customFormat="1" x14ac:dyDescent="0.2">
      <c r="AI47366" s="90"/>
    </row>
    <row r="47367" spans="35:35" s="92" customFormat="1" x14ac:dyDescent="0.2">
      <c r="AI47367" s="90"/>
    </row>
    <row r="47368" spans="35:35" s="92" customFormat="1" x14ac:dyDescent="0.2">
      <c r="AI47368" s="90"/>
    </row>
    <row r="47369" spans="35:35" s="92" customFormat="1" x14ac:dyDescent="0.2">
      <c r="AI47369" s="90"/>
    </row>
    <row r="47370" spans="35:35" s="92" customFormat="1" x14ac:dyDescent="0.2">
      <c r="AI47370" s="90"/>
    </row>
    <row r="47371" spans="35:35" s="92" customFormat="1" x14ac:dyDescent="0.2">
      <c r="AI47371" s="90"/>
    </row>
    <row r="47372" spans="35:35" s="92" customFormat="1" x14ac:dyDescent="0.2">
      <c r="AI47372" s="90"/>
    </row>
    <row r="47373" spans="35:35" s="92" customFormat="1" x14ac:dyDescent="0.2">
      <c r="AI47373" s="90"/>
    </row>
    <row r="47374" spans="35:35" s="92" customFormat="1" x14ac:dyDescent="0.2">
      <c r="AI47374" s="90"/>
    </row>
    <row r="47375" spans="35:35" s="92" customFormat="1" x14ac:dyDescent="0.2">
      <c r="AI47375" s="90"/>
    </row>
    <row r="47376" spans="35:35" s="92" customFormat="1" x14ac:dyDescent="0.2">
      <c r="AI47376" s="90"/>
    </row>
    <row r="47377" spans="35:35" s="92" customFormat="1" x14ac:dyDescent="0.2">
      <c r="AI47377" s="90"/>
    </row>
    <row r="47378" spans="35:35" s="92" customFormat="1" x14ac:dyDescent="0.2">
      <c r="AI47378" s="90"/>
    </row>
    <row r="47379" spans="35:35" s="92" customFormat="1" x14ac:dyDescent="0.2">
      <c r="AI47379" s="90"/>
    </row>
    <row r="47380" spans="35:35" s="92" customFormat="1" x14ac:dyDescent="0.2">
      <c r="AI47380" s="90"/>
    </row>
    <row r="47381" spans="35:35" s="92" customFormat="1" x14ac:dyDescent="0.2">
      <c r="AI47381" s="90"/>
    </row>
    <row r="47382" spans="35:35" s="92" customFormat="1" x14ac:dyDescent="0.2">
      <c r="AI47382" s="90"/>
    </row>
    <row r="47383" spans="35:35" s="92" customFormat="1" x14ac:dyDescent="0.2">
      <c r="AI47383" s="90"/>
    </row>
    <row r="47384" spans="35:35" s="92" customFormat="1" x14ac:dyDescent="0.2">
      <c r="AI47384" s="90"/>
    </row>
    <row r="47385" spans="35:35" s="92" customFormat="1" x14ac:dyDescent="0.2">
      <c r="AI47385" s="90"/>
    </row>
    <row r="47386" spans="35:35" s="92" customFormat="1" x14ac:dyDescent="0.2">
      <c r="AI47386" s="90"/>
    </row>
    <row r="47387" spans="35:35" s="92" customFormat="1" x14ac:dyDescent="0.2">
      <c r="AI47387" s="90"/>
    </row>
    <row r="47388" spans="35:35" s="92" customFormat="1" x14ac:dyDescent="0.2">
      <c r="AI47388" s="90"/>
    </row>
    <row r="47389" spans="35:35" s="92" customFormat="1" x14ac:dyDescent="0.2">
      <c r="AI47389" s="90"/>
    </row>
    <row r="47390" spans="35:35" s="92" customFormat="1" x14ac:dyDescent="0.2">
      <c r="AI47390" s="90"/>
    </row>
    <row r="47391" spans="35:35" s="92" customFormat="1" x14ac:dyDescent="0.2">
      <c r="AI47391" s="90"/>
    </row>
    <row r="47392" spans="35:35" s="92" customFormat="1" x14ac:dyDescent="0.2">
      <c r="AI47392" s="90"/>
    </row>
    <row r="47393" spans="35:35" s="92" customFormat="1" x14ac:dyDescent="0.2">
      <c r="AI47393" s="90"/>
    </row>
    <row r="47394" spans="35:35" s="92" customFormat="1" x14ac:dyDescent="0.2">
      <c r="AI47394" s="90"/>
    </row>
    <row r="47395" spans="35:35" s="92" customFormat="1" x14ac:dyDescent="0.2">
      <c r="AI47395" s="90"/>
    </row>
    <row r="47396" spans="35:35" s="92" customFormat="1" x14ac:dyDescent="0.2">
      <c r="AI47396" s="90"/>
    </row>
    <row r="47397" spans="35:35" s="92" customFormat="1" x14ac:dyDescent="0.2">
      <c r="AI47397" s="90"/>
    </row>
    <row r="47398" spans="35:35" s="92" customFormat="1" x14ac:dyDescent="0.2">
      <c r="AI47398" s="90"/>
    </row>
    <row r="47399" spans="35:35" s="92" customFormat="1" x14ac:dyDescent="0.2">
      <c r="AI47399" s="90"/>
    </row>
    <row r="47400" spans="35:35" s="92" customFormat="1" x14ac:dyDescent="0.2">
      <c r="AI47400" s="90"/>
    </row>
    <row r="47401" spans="35:35" s="92" customFormat="1" x14ac:dyDescent="0.2">
      <c r="AI47401" s="90"/>
    </row>
    <row r="47402" spans="35:35" s="92" customFormat="1" x14ac:dyDescent="0.2">
      <c r="AI47402" s="90"/>
    </row>
    <row r="47403" spans="35:35" s="92" customFormat="1" x14ac:dyDescent="0.2">
      <c r="AI47403" s="90"/>
    </row>
    <row r="47404" spans="35:35" s="92" customFormat="1" x14ac:dyDescent="0.2">
      <c r="AI47404" s="90"/>
    </row>
    <row r="47405" spans="35:35" s="92" customFormat="1" x14ac:dyDescent="0.2">
      <c r="AI47405" s="90"/>
    </row>
    <row r="47406" spans="35:35" s="92" customFormat="1" x14ac:dyDescent="0.2">
      <c r="AI47406" s="90"/>
    </row>
    <row r="47407" spans="35:35" s="92" customFormat="1" x14ac:dyDescent="0.2">
      <c r="AI47407" s="90"/>
    </row>
    <row r="47408" spans="35:35" s="92" customFormat="1" x14ac:dyDescent="0.2">
      <c r="AI47408" s="90"/>
    </row>
    <row r="47409" spans="35:35" s="92" customFormat="1" x14ac:dyDescent="0.2">
      <c r="AI47409" s="90"/>
    </row>
    <row r="47410" spans="35:35" s="92" customFormat="1" x14ac:dyDescent="0.2">
      <c r="AI47410" s="90"/>
    </row>
    <row r="47411" spans="35:35" s="92" customFormat="1" x14ac:dyDescent="0.2">
      <c r="AI47411" s="90"/>
    </row>
    <row r="47412" spans="35:35" s="92" customFormat="1" x14ac:dyDescent="0.2">
      <c r="AI47412" s="90"/>
    </row>
    <row r="47413" spans="35:35" s="92" customFormat="1" x14ac:dyDescent="0.2">
      <c r="AI47413" s="90"/>
    </row>
    <row r="47414" spans="35:35" s="92" customFormat="1" x14ac:dyDescent="0.2">
      <c r="AI47414" s="90"/>
    </row>
    <row r="47415" spans="35:35" s="92" customFormat="1" x14ac:dyDescent="0.2">
      <c r="AI47415" s="90"/>
    </row>
    <row r="47416" spans="35:35" s="92" customFormat="1" x14ac:dyDescent="0.2">
      <c r="AI47416" s="90"/>
    </row>
    <row r="47417" spans="35:35" s="92" customFormat="1" x14ac:dyDescent="0.2">
      <c r="AI47417" s="90"/>
    </row>
    <row r="47418" spans="35:35" s="92" customFormat="1" x14ac:dyDescent="0.2">
      <c r="AI47418" s="90"/>
    </row>
    <row r="47419" spans="35:35" s="92" customFormat="1" x14ac:dyDescent="0.2">
      <c r="AI47419" s="90"/>
    </row>
    <row r="47420" spans="35:35" s="92" customFormat="1" x14ac:dyDescent="0.2">
      <c r="AI47420" s="90"/>
    </row>
    <row r="47421" spans="35:35" s="92" customFormat="1" x14ac:dyDescent="0.2">
      <c r="AI47421" s="90"/>
    </row>
    <row r="47422" spans="35:35" s="92" customFormat="1" x14ac:dyDescent="0.2">
      <c r="AI47422" s="90"/>
    </row>
    <row r="47423" spans="35:35" s="92" customFormat="1" x14ac:dyDescent="0.2">
      <c r="AI47423" s="90"/>
    </row>
    <row r="47424" spans="35:35" s="92" customFormat="1" x14ac:dyDescent="0.2">
      <c r="AI47424" s="90"/>
    </row>
    <row r="47425" spans="35:35" s="92" customFormat="1" x14ac:dyDescent="0.2">
      <c r="AI47425" s="90"/>
    </row>
    <row r="47426" spans="35:35" s="92" customFormat="1" x14ac:dyDescent="0.2">
      <c r="AI47426" s="90"/>
    </row>
    <row r="47427" spans="35:35" s="92" customFormat="1" x14ac:dyDescent="0.2">
      <c r="AI47427" s="90"/>
    </row>
    <row r="47428" spans="35:35" s="92" customFormat="1" x14ac:dyDescent="0.2">
      <c r="AI47428" s="90"/>
    </row>
    <row r="47429" spans="35:35" s="92" customFormat="1" x14ac:dyDescent="0.2">
      <c r="AI47429" s="90"/>
    </row>
    <row r="47430" spans="35:35" s="92" customFormat="1" x14ac:dyDescent="0.2">
      <c r="AI47430" s="90"/>
    </row>
    <row r="47431" spans="35:35" s="92" customFormat="1" x14ac:dyDescent="0.2">
      <c r="AI47431" s="90"/>
    </row>
    <row r="47432" spans="35:35" s="92" customFormat="1" x14ac:dyDescent="0.2">
      <c r="AI47432" s="90"/>
    </row>
    <row r="47433" spans="35:35" s="92" customFormat="1" x14ac:dyDescent="0.2">
      <c r="AI47433" s="90"/>
    </row>
    <row r="47434" spans="35:35" s="92" customFormat="1" x14ac:dyDescent="0.2">
      <c r="AI47434" s="90"/>
    </row>
    <row r="47435" spans="35:35" s="92" customFormat="1" x14ac:dyDescent="0.2">
      <c r="AI47435" s="90"/>
    </row>
    <row r="47436" spans="35:35" s="92" customFormat="1" x14ac:dyDescent="0.2">
      <c r="AI47436" s="90"/>
    </row>
    <row r="47437" spans="35:35" s="92" customFormat="1" x14ac:dyDescent="0.2">
      <c r="AI47437" s="90"/>
    </row>
    <row r="47438" spans="35:35" s="92" customFormat="1" x14ac:dyDescent="0.2">
      <c r="AI47438" s="90"/>
    </row>
    <row r="47439" spans="35:35" s="92" customFormat="1" x14ac:dyDescent="0.2">
      <c r="AI47439" s="90"/>
    </row>
    <row r="47440" spans="35:35" s="92" customFormat="1" x14ac:dyDescent="0.2">
      <c r="AI47440" s="90"/>
    </row>
    <row r="47441" spans="35:35" s="92" customFormat="1" x14ac:dyDescent="0.2">
      <c r="AI47441" s="90"/>
    </row>
    <row r="47442" spans="35:35" s="92" customFormat="1" x14ac:dyDescent="0.2">
      <c r="AI47442" s="90"/>
    </row>
    <row r="47443" spans="35:35" s="92" customFormat="1" x14ac:dyDescent="0.2">
      <c r="AI47443" s="90"/>
    </row>
    <row r="47444" spans="35:35" s="92" customFormat="1" x14ac:dyDescent="0.2">
      <c r="AI47444" s="90"/>
    </row>
    <row r="47445" spans="35:35" s="92" customFormat="1" x14ac:dyDescent="0.2">
      <c r="AI47445" s="90"/>
    </row>
    <row r="47446" spans="35:35" s="92" customFormat="1" x14ac:dyDescent="0.2">
      <c r="AI47446" s="90"/>
    </row>
    <row r="47447" spans="35:35" s="92" customFormat="1" x14ac:dyDescent="0.2">
      <c r="AI47447" s="90"/>
    </row>
    <row r="47448" spans="35:35" s="92" customFormat="1" x14ac:dyDescent="0.2">
      <c r="AI47448" s="90"/>
    </row>
    <row r="47449" spans="35:35" s="92" customFormat="1" x14ac:dyDescent="0.2">
      <c r="AI47449" s="90"/>
    </row>
    <row r="47450" spans="35:35" s="92" customFormat="1" x14ac:dyDescent="0.2">
      <c r="AI47450" s="90"/>
    </row>
    <row r="47451" spans="35:35" s="92" customFormat="1" x14ac:dyDescent="0.2">
      <c r="AI47451" s="90"/>
    </row>
    <row r="47452" spans="35:35" s="92" customFormat="1" x14ac:dyDescent="0.2">
      <c r="AI47452" s="90"/>
    </row>
    <row r="47453" spans="35:35" s="92" customFormat="1" x14ac:dyDescent="0.2">
      <c r="AI47453" s="90"/>
    </row>
    <row r="47454" spans="35:35" s="92" customFormat="1" x14ac:dyDescent="0.2">
      <c r="AI47454" s="90"/>
    </row>
    <row r="47455" spans="35:35" s="92" customFormat="1" x14ac:dyDescent="0.2">
      <c r="AI47455" s="90"/>
    </row>
    <row r="47456" spans="35:35" s="92" customFormat="1" x14ac:dyDescent="0.2">
      <c r="AI47456" s="90"/>
    </row>
    <row r="47457" spans="35:35" s="92" customFormat="1" x14ac:dyDescent="0.2">
      <c r="AI47457" s="90"/>
    </row>
    <row r="47458" spans="35:35" s="92" customFormat="1" x14ac:dyDescent="0.2">
      <c r="AI47458" s="90"/>
    </row>
    <row r="47459" spans="35:35" s="92" customFormat="1" x14ac:dyDescent="0.2">
      <c r="AI47459" s="90"/>
    </row>
    <row r="47460" spans="35:35" s="92" customFormat="1" x14ac:dyDescent="0.2">
      <c r="AI47460" s="90"/>
    </row>
    <row r="47461" spans="35:35" s="92" customFormat="1" x14ac:dyDescent="0.2">
      <c r="AI47461" s="90"/>
    </row>
    <row r="47462" spans="35:35" s="92" customFormat="1" x14ac:dyDescent="0.2">
      <c r="AI47462" s="90"/>
    </row>
    <row r="47463" spans="35:35" s="92" customFormat="1" x14ac:dyDescent="0.2">
      <c r="AI47463" s="90"/>
    </row>
    <row r="47464" spans="35:35" s="92" customFormat="1" x14ac:dyDescent="0.2">
      <c r="AI47464" s="90"/>
    </row>
    <row r="47465" spans="35:35" s="92" customFormat="1" x14ac:dyDescent="0.2">
      <c r="AI47465" s="90"/>
    </row>
    <row r="47466" spans="35:35" s="92" customFormat="1" x14ac:dyDescent="0.2">
      <c r="AI47466" s="90"/>
    </row>
    <row r="47467" spans="35:35" s="92" customFormat="1" x14ac:dyDescent="0.2">
      <c r="AI47467" s="90"/>
    </row>
    <row r="47468" spans="35:35" s="92" customFormat="1" x14ac:dyDescent="0.2">
      <c r="AI47468" s="90"/>
    </row>
    <row r="47469" spans="35:35" s="92" customFormat="1" x14ac:dyDescent="0.2">
      <c r="AI47469" s="90"/>
    </row>
    <row r="47470" spans="35:35" s="92" customFormat="1" x14ac:dyDescent="0.2">
      <c r="AI47470" s="90"/>
    </row>
    <row r="47471" spans="35:35" s="92" customFormat="1" x14ac:dyDescent="0.2">
      <c r="AI47471" s="90"/>
    </row>
    <row r="47472" spans="35:35" s="92" customFormat="1" x14ac:dyDescent="0.2">
      <c r="AI47472" s="90"/>
    </row>
    <row r="47473" spans="35:35" s="92" customFormat="1" x14ac:dyDescent="0.2">
      <c r="AI47473" s="90"/>
    </row>
    <row r="47474" spans="35:35" s="92" customFormat="1" x14ac:dyDescent="0.2">
      <c r="AI47474" s="90"/>
    </row>
    <row r="47475" spans="35:35" s="92" customFormat="1" x14ac:dyDescent="0.2">
      <c r="AI47475" s="90"/>
    </row>
    <row r="47476" spans="35:35" s="92" customFormat="1" x14ac:dyDescent="0.2">
      <c r="AI47476" s="90"/>
    </row>
    <row r="47477" spans="35:35" s="92" customFormat="1" x14ac:dyDescent="0.2">
      <c r="AI47477" s="90"/>
    </row>
    <row r="47478" spans="35:35" s="92" customFormat="1" x14ac:dyDescent="0.2">
      <c r="AI47478" s="90"/>
    </row>
    <row r="47479" spans="35:35" s="92" customFormat="1" x14ac:dyDescent="0.2">
      <c r="AI47479" s="90"/>
    </row>
    <row r="47480" spans="35:35" s="92" customFormat="1" x14ac:dyDescent="0.2">
      <c r="AI47480" s="90"/>
    </row>
    <row r="47481" spans="35:35" s="92" customFormat="1" x14ac:dyDescent="0.2">
      <c r="AI47481" s="90"/>
    </row>
    <row r="47482" spans="35:35" s="92" customFormat="1" x14ac:dyDescent="0.2">
      <c r="AI47482" s="90"/>
    </row>
    <row r="47483" spans="35:35" s="92" customFormat="1" x14ac:dyDescent="0.2">
      <c r="AI47483" s="90"/>
    </row>
    <row r="47484" spans="35:35" s="92" customFormat="1" x14ac:dyDescent="0.2">
      <c r="AI47484" s="90"/>
    </row>
    <row r="47485" spans="35:35" s="92" customFormat="1" x14ac:dyDescent="0.2">
      <c r="AI47485" s="90"/>
    </row>
    <row r="47486" spans="35:35" s="92" customFormat="1" x14ac:dyDescent="0.2">
      <c r="AI47486" s="90"/>
    </row>
    <row r="47487" spans="35:35" s="92" customFormat="1" x14ac:dyDescent="0.2">
      <c r="AI47487" s="90"/>
    </row>
    <row r="47488" spans="35:35" s="92" customFormat="1" x14ac:dyDescent="0.2">
      <c r="AI47488" s="90"/>
    </row>
    <row r="47489" spans="35:35" s="92" customFormat="1" x14ac:dyDescent="0.2">
      <c r="AI47489" s="90"/>
    </row>
    <row r="47490" spans="35:35" s="92" customFormat="1" x14ac:dyDescent="0.2">
      <c r="AI47490" s="90"/>
    </row>
    <row r="47491" spans="35:35" s="92" customFormat="1" x14ac:dyDescent="0.2">
      <c r="AI47491" s="90"/>
    </row>
    <row r="47492" spans="35:35" s="92" customFormat="1" x14ac:dyDescent="0.2">
      <c r="AI47492" s="90"/>
    </row>
    <row r="47493" spans="35:35" s="92" customFormat="1" x14ac:dyDescent="0.2">
      <c r="AI47493" s="90"/>
    </row>
    <row r="47494" spans="35:35" s="92" customFormat="1" x14ac:dyDescent="0.2">
      <c r="AI47494" s="90"/>
    </row>
    <row r="47495" spans="35:35" s="92" customFormat="1" x14ac:dyDescent="0.2">
      <c r="AI47495" s="90"/>
    </row>
    <row r="47496" spans="35:35" s="92" customFormat="1" x14ac:dyDescent="0.2">
      <c r="AI47496" s="90"/>
    </row>
    <row r="47497" spans="35:35" s="92" customFormat="1" x14ac:dyDescent="0.2">
      <c r="AI47497" s="90"/>
    </row>
    <row r="47498" spans="35:35" s="92" customFormat="1" x14ac:dyDescent="0.2">
      <c r="AI47498" s="90"/>
    </row>
    <row r="47499" spans="35:35" s="92" customFormat="1" x14ac:dyDescent="0.2">
      <c r="AI47499" s="90"/>
    </row>
    <row r="47500" spans="35:35" s="92" customFormat="1" x14ac:dyDescent="0.2">
      <c r="AI47500" s="90"/>
    </row>
    <row r="47501" spans="35:35" s="92" customFormat="1" x14ac:dyDescent="0.2">
      <c r="AI47501" s="90"/>
    </row>
    <row r="47502" spans="35:35" s="92" customFormat="1" x14ac:dyDescent="0.2">
      <c r="AI47502" s="90"/>
    </row>
    <row r="47503" spans="35:35" s="92" customFormat="1" x14ac:dyDescent="0.2">
      <c r="AI47503" s="90"/>
    </row>
    <row r="47504" spans="35:35" s="92" customFormat="1" x14ac:dyDescent="0.2">
      <c r="AI47504" s="90"/>
    </row>
    <row r="47505" spans="35:35" s="92" customFormat="1" x14ac:dyDescent="0.2">
      <c r="AI47505" s="90"/>
    </row>
    <row r="47506" spans="35:35" s="92" customFormat="1" x14ac:dyDescent="0.2">
      <c r="AI47506" s="90"/>
    </row>
    <row r="47507" spans="35:35" s="92" customFormat="1" x14ac:dyDescent="0.2">
      <c r="AI47507" s="90"/>
    </row>
    <row r="47508" spans="35:35" s="92" customFormat="1" x14ac:dyDescent="0.2">
      <c r="AI47508" s="90"/>
    </row>
    <row r="47509" spans="35:35" s="92" customFormat="1" x14ac:dyDescent="0.2">
      <c r="AI47509" s="90"/>
    </row>
    <row r="47510" spans="35:35" s="92" customFormat="1" x14ac:dyDescent="0.2">
      <c r="AI47510" s="90"/>
    </row>
    <row r="47511" spans="35:35" s="92" customFormat="1" x14ac:dyDescent="0.2">
      <c r="AI47511" s="90"/>
    </row>
    <row r="47512" spans="35:35" s="92" customFormat="1" x14ac:dyDescent="0.2">
      <c r="AI47512" s="90"/>
    </row>
    <row r="47513" spans="35:35" s="92" customFormat="1" x14ac:dyDescent="0.2">
      <c r="AI47513" s="90"/>
    </row>
    <row r="47514" spans="35:35" s="92" customFormat="1" x14ac:dyDescent="0.2">
      <c r="AI47514" s="90"/>
    </row>
    <row r="47515" spans="35:35" s="92" customFormat="1" x14ac:dyDescent="0.2">
      <c r="AI47515" s="90"/>
    </row>
    <row r="47516" spans="35:35" s="92" customFormat="1" x14ac:dyDescent="0.2">
      <c r="AI47516" s="90"/>
    </row>
    <row r="47517" spans="35:35" s="92" customFormat="1" x14ac:dyDescent="0.2">
      <c r="AI47517" s="90"/>
    </row>
    <row r="47518" spans="35:35" s="92" customFormat="1" x14ac:dyDescent="0.2">
      <c r="AI47518" s="90"/>
    </row>
    <row r="47519" spans="35:35" s="92" customFormat="1" x14ac:dyDescent="0.2">
      <c r="AI47519" s="90"/>
    </row>
    <row r="47520" spans="35:35" s="92" customFormat="1" x14ac:dyDescent="0.2">
      <c r="AI47520" s="90"/>
    </row>
    <row r="47521" spans="35:35" s="92" customFormat="1" x14ac:dyDescent="0.2">
      <c r="AI47521" s="90"/>
    </row>
    <row r="47522" spans="35:35" s="92" customFormat="1" x14ac:dyDescent="0.2">
      <c r="AI47522" s="90"/>
    </row>
    <row r="47523" spans="35:35" s="92" customFormat="1" x14ac:dyDescent="0.2">
      <c r="AI47523" s="90"/>
    </row>
    <row r="47524" spans="35:35" s="92" customFormat="1" x14ac:dyDescent="0.2">
      <c r="AI47524" s="90"/>
    </row>
    <row r="47525" spans="35:35" s="92" customFormat="1" x14ac:dyDescent="0.2">
      <c r="AI47525" s="90"/>
    </row>
    <row r="47526" spans="35:35" s="92" customFormat="1" x14ac:dyDescent="0.2">
      <c r="AI47526" s="90"/>
    </row>
    <row r="47527" spans="35:35" s="92" customFormat="1" x14ac:dyDescent="0.2">
      <c r="AI47527" s="90"/>
    </row>
    <row r="47528" spans="35:35" s="92" customFormat="1" x14ac:dyDescent="0.2">
      <c r="AI47528" s="90"/>
    </row>
    <row r="47529" spans="35:35" s="92" customFormat="1" x14ac:dyDescent="0.2">
      <c r="AI47529" s="90"/>
    </row>
    <row r="47530" spans="35:35" s="92" customFormat="1" x14ac:dyDescent="0.2">
      <c r="AI47530" s="90"/>
    </row>
    <row r="47531" spans="35:35" s="92" customFormat="1" x14ac:dyDescent="0.2">
      <c r="AI47531" s="90"/>
    </row>
    <row r="47532" spans="35:35" s="92" customFormat="1" x14ac:dyDescent="0.2">
      <c r="AI47532" s="90"/>
    </row>
    <row r="47533" spans="35:35" s="92" customFormat="1" x14ac:dyDescent="0.2">
      <c r="AI47533" s="90"/>
    </row>
    <row r="47534" spans="35:35" s="92" customFormat="1" x14ac:dyDescent="0.2">
      <c r="AI47534" s="90"/>
    </row>
    <row r="47535" spans="35:35" s="92" customFormat="1" x14ac:dyDescent="0.2">
      <c r="AI47535" s="90"/>
    </row>
    <row r="47536" spans="35:35" s="92" customFormat="1" x14ac:dyDescent="0.2">
      <c r="AI47536" s="90"/>
    </row>
    <row r="47537" spans="35:35" s="92" customFormat="1" x14ac:dyDescent="0.2">
      <c r="AI47537" s="90"/>
    </row>
    <row r="47538" spans="35:35" s="92" customFormat="1" x14ac:dyDescent="0.2">
      <c r="AI47538" s="90"/>
    </row>
    <row r="47539" spans="35:35" s="92" customFormat="1" x14ac:dyDescent="0.2">
      <c r="AI47539" s="90"/>
    </row>
    <row r="47540" spans="35:35" s="92" customFormat="1" x14ac:dyDescent="0.2">
      <c r="AI47540" s="90"/>
    </row>
    <row r="47541" spans="35:35" s="92" customFormat="1" x14ac:dyDescent="0.2">
      <c r="AI47541" s="90"/>
    </row>
    <row r="47542" spans="35:35" s="92" customFormat="1" x14ac:dyDescent="0.2">
      <c r="AI47542" s="90"/>
    </row>
    <row r="47543" spans="35:35" s="92" customFormat="1" x14ac:dyDescent="0.2">
      <c r="AI47543" s="90"/>
    </row>
    <row r="47544" spans="35:35" s="92" customFormat="1" x14ac:dyDescent="0.2">
      <c r="AI47544" s="90"/>
    </row>
    <row r="47545" spans="35:35" s="92" customFormat="1" x14ac:dyDescent="0.2">
      <c r="AI47545" s="90"/>
    </row>
    <row r="47546" spans="35:35" s="92" customFormat="1" x14ac:dyDescent="0.2">
      <c r="AI47546" s="90"/>
    </row>
    <row r="47547" spans="35:35" s="92" customFormat="1" x14ac:dyDescent="0.2">
      <c r="AI47547" s="90"/>
    </row>
    <row r="47548" spans="35:35" s="92" customFormat="1" x14ac:dyDescent="0.2">
      <c r="AI47548" s="90"/>
    </row>
    <row r="47549" spans="35:35" s="92" customFormat="1" x14ac:dyDescent="0.2">
      <c r="AI47549" s="90"/>
    </row>
    <row r="47550" spans="35:35" s="92" customFormat="1" x14ac:dyDescent="0.2">
      <c r="AI47550" s="90"/>
    </row>
    <row r="47551" spans="35:35" s="92" customFormat="1" x14ac:dyDescent="0.2">
      <c r="AI47551" s="90"/>
    </row>
    <row r="47552" spans="35:35" s="92" customFormat="1" x14ac:dyDescent="0.2">
      <c r="AI47552" s="90"/>
    </row>
    <row r="47553" spans="35:35" s="92" customFormat="1" x14ac:dyDescent="0.2">
      <c r="AI47553" s="90"/>
    </row>
    <row r="47554" spans="35:35" s="92" customFormat="1" x14ac:dyDescent="0.2">
      <c r="AI47554" s="90"/>
    </row>
    <row r="47555" spans="35:35" s="92" customFormat="1" x14ac:dyDescent="0.2">
      <c r="AI47555" s="90"/>
    </row>
    <row r="47556" spans="35:35" s="92" customFormat="1" x14ac:dyDescent="0.2">
      <c r="AI47556" s="90"/>
    </row>
    <row r="47557" spans="35:35" s="92" customFormat="1" x14ac:dyDescent="0.2">
      <c r="AI47557" s="90"/>
    </row>
    <row r="47558" spans="35:35" s="92" customFormat="1" x14ac:dyDescent="0.2">
      <c r="AI47558" s="90"/>
    </row>
    <row r="47559" spans="35:35" s="92" customFormat="1" x14ac:dyDescent="0.2">
      <c r="AI47559" s="90"/>
    </row>
    <row r="47560" spans="35:35" s="92" customFormat="1" x14ac:dyDescent="0.2">
      <c r="AI47560" s="90"/>
    </row>
    <row r="47561" spans="35:35" s="92" customFormat="1" x14ac:dyDescent="0.2">
      <c r="AI47561" s="90"/>
    </row>
    <row r="47562" spans="35:35" s="92" customFormat="1" x14ac:dyDescent="0.2">
      <c r="AI47562" s="90"/>
    </row>
    <row r="47563" spans="35:35" s="92" customFormat="1" x14ac:dyDescent="0.2">
      <c r="AI47563" s="90"/>
    </row>
    <row r="47564" spans="35:35" s="92" customFormat="1" x14ac:dyDescent="0.2">
      <c r="AI47564" s="90"/>
    </row>
    <row r="47565" spans="35:35" s="92" customFormat="1" x14ac:dyDescent="0.2">
      <c r="AI47565" s="90"/>
    </row>
    <row r="47566" spans="35:35" s="92" customFormat="1" x14ac:dyDescent="0.2">
      <c r="AI47566" s="90"/>
    </row>
    <row r="47567" spans="35:35" s="92" customFormat="1" x14ac:dyDescent="0.2">
      <c r="AI47567" s="90"/>
    </row>
    <row r="47568" spans="35:35" s="92" customFormat="1" x14ac:dyDescent="0.2">
      <c r="AI47568" s="90"/>
    </row>
    <row r="47569" spans="35:35" s="92" customFormat="1" x14ac:dyDescent="0.2">
      <c r="AI47569" s="90"/>
    </row>
    <row r="47570" spans="35:35" s="92" customFormat="1" x14ac:dyDescent="0.2">
      <c r="AI47570" s="90"/>
    </row>
    <row r="47571" spans="35:35" s="92" customFormat="1" x14ac:dyDescent="0.2">
      <c r="AI47571" s="90"/>
    </row>
    <row r="47572" spans="35:35" s="92" customFormat="1" x14ac:dyDescent="0.2">
      <c r="AI47572" s="90"/>
    </row>
    <row r="47573" spans="35:35" s="92" customFormat="1" x14ac:dyDescent="0.2">
      <c r="AI47573" s="90"/>
    </row>
    <row r="47574" spans="35:35" s="92" customFormat="1" x14ac:dyDescent="0.2">
      <c r="AI47574" s="90"/>
    </row>
    <row r="47575" spans="35:35" s="92" customFormat="1" x14ac:dyDescent="0.2">
      <c r="AI47575" s="90"/>
    </row>
    <row r="47576" spans="35:35" s="92" customFormat="1" x14ac:dyDescent="0.2">
      <c r="AI47576" s="90"/>
    </row>
    <row r="47577" spans="35:35" s="92" customFormat="1" x14ac:dyDescent="0.2">
      <c r="AI47577" s="90"/>
    </row>
    <row r="47578" spans="35:35" s="92" customFormat="1" x14ac:dyDescent="0.2">
      <c r="AI47578" s="90"/>
    </row>
    <row r="47579" spans="35:35" s="92" customFormat="1" x14ac:dyDescent="0.2">
      <c r="AI47579" s="90"/>
    </row>
    <row r="47580" spans="35:35" s="92" customFormat="1" x14ac:dyDescent="0.2">
      <c r="AI47580" s="90"/>
    </row>
    <row r="47581" spans="35:35" s="92" customFormat="1" x14ac:dyDescent="0.2">
      <c r="AI47581" s="90"/>
    </row>
    <row r="47582" spans="35:35" s="92" customFormat="1" x14ac:dyDescent="0.2">
      <c r="AI47582" s="90"/>
    </row>
    <row r="47583" spans="35:35" s="92" customFormat="1" x14ac:dyDescent="0.2">
      <c r="AI47583" s="90"/>
    </row>
    <row r="47584" spans="35:35" s="92" customFormat="1" x14ac:dyDescent="0.2">
      <c r="AI47584" s="90"/>
    </row>
    <row r="47585" spans="35:35" s="92" customFormat="1" x14ac:dyDescent="0.2">
      <c r="AI47585" s="90"/>
    </row>
    <row r="47586" spans="35:35" s="92" customFormat="1" x14ac:dyDescent="0.2">
      <c r="AI47586" s="90"/>
    </row>
    <row r="47587" spans="35:35" s="92" customFormat="1" x14ac:dyDescent="0.2">
      <c r="AI47587" s="90"/>
    </row>
    <row r="47588" spans="35:35" s="92" customFormat="1" x14ac:dyDescent="0.2">
      <c r="AI47588" s="90"/>
    </row>
    <row r="47589" spans="35:35" s="92" customFormat="1" x14ac:dyDescent="0.2">
      <c r="AI47589" s="90"/>
    </row>
    <row r="47590" spans="35:35" s="92" customFormat="1" x14ac:dyDescent="0.2">
      <c r="AI47590" s="90"/>
    </row>
    <row r="47591" spans="35:35" s="92" customFormat="1" x14ac:dyDescent="0.2">
      <c r="AI47591" s="90"/>
    </row>
    <row r="47592" spans="35:35" s="92" customFormat="1" x14ac:dyDescent="0.2">
      <c r="AI47592" s="90"/>
    </row>
    <row r="47593" spans="35:35" s="92" customFormat="1" x14ac:dyDescent="0.2">
      <c r="AI47593" s="90"/>
    </row>
    <row r="47594" spans="35:35" s="92" customFormat="1" x14ac:dyDescent="0.2">
      <c r="AI47594" s="90"/>
    </row>
    <row r="47595" spans="35:35" s="92" customFormat="1" x14ac:dyDescent="0.2">
      <c r="AI47595" s="90"/>
    </row>
    <row r="47596" spans="35:35" s="92" customFormat="1" x14ac:dyDescent="0.2">
      <c r="AI47596" s="90"/>
    </row>
    <row r="47597" spans="35:35" s="92" customFormat="1" x14ac:dyDescent="0.2">
      <c r="AI47597" s="90"/>
    </row>
    <row r="47598" spans="35:35" s="92" customFormat="1" x14ac:dyDescent="0.2">
      <c r="AI47598" s="90"/>
    </row>
    <row r="47599" spans="35:35" s="92" customFormat="1" x14ac:dyDescent="0.2">
      <c r="AI47599" s="90"/>
    </row>
    <row r="47600" spans="35:35" s="92" customFormat="1" x14ac:dyDescent="0.2">
      <c r="AI47600" s="90"/>
    </row>
    <row r="47601" spans="35:35" s="92" customFormat="1" x14ac:dyDescent="0.2">
      <c r="AI47601" s="90"/>
    </row>
    <row r="47602" spans="35:35" s="92" customFormat="1" x14ac:dyDescent="0.2">
      <c r="AI47602" s="90"/>
    </row>
    <row r="47603" spans="35:35" s="92" customFormat="1" x14ac:dyDescent="0.2">
      <c r="AI47603" s="90"/>
    </row>
    <row r="47604" spans="35:35" s="92" customFormat="1" x14ac:dyDescent="0.2">
      <c r="AI47604" s="90"/>
    </row>
    <row r="47605" spans="35:35" s="92" customFormat="1" x14ac:dyDescent="0.2">
      <c r="AI47605" s="90"/>
    </row>
    <row r="47606" spans="35:35" s="92" customFormat="1" x14ac:dyDescent="0.2">
      <c r="AI47606" s="90"/>
    </row>
    <row r="47607" spans="35:35" s="92" customFormat="1" x14ac:dyDescent="0.2">
      <c r="AI47607" s="90"/>
    </row>
    <row r="47608" spans="35:35" s="92" customFormat="1" x14ac:dyDescent="0.2">
      <c r="AI47608" s="90"/>
    </row>
    <row r="47609" spans="35:35" s="92" customFormat="1" x14ac:dyDescent="0.2">
      <c r="AI47609" s="90"/>
    </row>
    <row r="47610" spans="35:35" s="92" customFormat="1" x14ac:dyDescent="0.2">
      <c r="AI47610" s="90"/>
    </row>
    <row r="47611" spans="35:35" s="92" customFormat="1" x14ac:dyDescent="0.2">
      <c r="AI47611" s="90"/>
    </row>
    <row r="47612" spans="35:35" s="92" customFormat="1" x14ac:dyDescent="0.2">
      <c r="AI47612" s="90"/>
    </row>
    <row r="47613" spans="35:35" s="92" customFormat="1" x14ac:dyDescent="0.2">
      <c r="AI47613" s="90"/>
    </row>
    <row r="47614" spans="35:35" s="92" customFormat="1" x14ac:dyDescent="0.2">
      <c r="AI47614" s="90"/>
    </row>
    <row r="47615" spans="35:35" s="92" customFormat="1" x14ac:dyDescent="0.2">
      <c r="AI47615" s="90"/>
    </row>
    <row r="47616" spans="35:35" s="92" customFormat="1" x14ac:dyDescent="0.2">
      <c r="AI47616" s="90"/>
    </row>
    <row r="47617" spans="35:35" s="92" customFormat="1" x14ac:dyDescent="0.2">
      <c r="AI47617" s="90"/>
    </row>
    <row r="47618" spans="35:35" s="92" customFormat="1" x14ac:dyDescent="0.2">
      <c r="AI47618" s="90"/>
    </row>
    <row r="47619" spans="35:35" s="92" customFormat="1" x14ac:dyDescent="0.2">
      <c r="AI47619" s="90"/>
    </row>
    <row r="47620" spans="35:35" s="92" customFormat="1" x14ac:dyDescent="0.2">
      <c r="AI47620" s="90"/>
    </row>
    <row r="47621" spans="35:35" s="92" customFormat="1" x14ac:dyDescent="0.2">
      <c r="AI47621" s="90"/>
    </row>
    <row r="47622" spans="35:35" s="92" customFormat="1" x14ac:dyDescent="0.2">
      <c r="AI47622" s="90"/>
    </row>
    <row r="47623" spans="35:35" s="92" customFormat="1" x14ac:dyDescent="0.2">
      <c r="AI47623" s="90"/>
    </row>
    <row r="47624" spans="35:35" s="92" customFormat="1" x14ac:dyDescent="0.2">
      <c r="AI47624" s="90"/>
    </row>
    <row r="47625" spans="35:35" s="92" customFormat="1" x14ac:dyDescent="0.2">
      <c r="AI47625" s="90"/>
    </row>
    <row r="47626" spans="35:35" s="92" customFormat="1" x14ac:dyDescent="0.2">
      <c r="AI47626" s="90"/>
    </row>
    <row r="47627" spans="35:35" s="92" customFormat="1" x14ac:dyDescent="0.2">
      <c r="AI47627" s="90"/>
    </row>
    <row r="47628" spans="35:35" s="92" customFormat="1" x14ac:dyDescent="0.2">
      <c r="AI47628" s="90"/>
    </row>
    <row r="47629" spans="35:35" s="92" customFormat="1" x14ac:dyDescent="0.2">
      <c r="AI47629" s="90"/>
    </row>
    <row r="47630" spans="35:35" s="92" customFormat="1" x14ac:dyDescent="0.2">
      <c r="AI47630" s="90"/>
    </row>
    <row r="47631" spans="35:35" s="92" customFormat="1" x14ac:dyDescent="0.2">
      <c r="AI47631" s="90"/>
    </row>
    <row r="47632" spans="35:35" s="92" customFormat="1" x14ac:dyDescent="0.2">
      <c r="AI47632" s="90"/>
    </row>
    <row r="47633" spans="35:35" s="92" customFormat="1" x14ac:dyDescent="0.2">
      <c r="AI47633" s="90"/>
    </row>
    <row r="47634" spans="35:35" s="92" customFormat="1" x14ac:dyDescent="0.2">
      <c r="AI47634" s="90"/>
    </row>
    <row r="47635" spans="35:35" s="92" customFormat="1" x14ac:dyDescent="0.2">
      <c r="AI47635" s="90"/>
    </row>
    <row r="47636" spans="35:35" s="92" customFormat="1" x14ac:dyDescent="0.2">
      <c r="AI47636" s="90"/>
    </row>
    <row r="47637" spans="35:35" s="92" customFormat="1" x14ac:dyDescent="0.2">
      <c r="AI47637" s="90"/>
    </row>
    <row r="47638" spans="35:35" s="92" customFormat="1" x14ac:dyDescent="0.2">
      <c r="AI47638" s="90"/>
    </row>
    <row r="47639" spans="35:35" s="92" customFormat="1" x14ac:dyDescent="0.2">
      <c r="AI47639" s="90"/>
    </row>
    <row r="47640" spans="35:35" s="92" customFormat="1" x14ac:dyDescent="0.2">
      <c r="AI47640" s="90"/>
    </row>
    <row r="47641" spans="35:35" s="92" customFormat="1" x14ac:dyDescent="0.2">
      <c r="AI47641" s="90"/>
    </row>
    <row r="47642" spans="35:35" s="92" customFormat="1" x14ac:dyDescent="0.2">
      <c r="AI47642" s="90"/>
    </row>
    <row r="47643" spans="35:35" s="92" customFormat="1" x14ac:dyDescent="0.2">
      <c r="AI47643" s="90"/>
    </row>
    <row r="47644" spans="35:35" s="92" customFormat="1" x14ac:dyDescent="0.2">
      <c r="AI47644" s="90"/>
    </row>
    <row r="47645" spans="35:35" s="92" customFormat="1" x14ac:dyDescent="0.2">
      <c r="AI47645" s="90"/>
    </row>
    <row r="47646" spans="35:35" s="92" customFormat="1" x14ac:dyDescent="0.2">
      <c r="AI47646" s="90"/>
    </row>
    <row r="47647" spans="35:35" s="92" customFormat="1" x14ac:dyDescent="0.2">
      <c r="AI47647" s="90"/>
    </row>
    <row r="47648" spans="35:35" s="92" customFormat="1" x14ac:dyDescent="0.2">
      <c r="AI47648" s="90"/>
    </row>
    <row r="47649" spans="35:35" s="92" customFormat="1" x14ac:dyDescent="0.2">
      <c r="AI47649" s="90"/>
    </row>
    <row r="47650" spans="35:35" s="92" customFormat="1" x14ac:dyDescent="0.2">
      <c r="AI47650" s="90"/>
    </row>
    <row r="47651" spans="35:35" s="92" customFormat="1" x14ac:dyDescent="0.2">
      <c r="AI47651" s="90"/>
    </row>
    <row r="47652" spans="35:35" s="92" customFormat="1" x14ac:dyDescent="0.2">
      <c r="AI47652" s="90"/>
    </row>
    <row r="47653" spans="35:35" s="92" customFormat="1" x14ac:dyDescent="0.2">
      <c r="AI47653" s="90"/>
    </row>
    <row r="47654" spans="35:35" s="92" customFormat="1" x14ac:dyDescent="0.2">
      <c r="AI47654" s="90"/>
    </row>
    <row r="47655" spans="35:35" s="92" customFormat="1" x14ac:dyDescent="0.2">
      <c r="AI47655" s="90"/>
    </row>
    <row r="47656" spans="35:35" s="92" customFormat="1" x14ac:dyDescent="0.2">
      <c r="AI47656" s="90"/>
    </row>
    <row r="47657" spans="35:35" s="92" customFormat="1" x14ac:dyDescent="0.2">
      <c r="AI47657" s="90"/>
    </row>
    <row r="47658" spans="35:35" s="92" customFormat="1" x14ac:dyDescent="0.2">
      <c r="AI47658" s="90"/>
    </row>
    <row r="47659" spans="35:35" s="92" customFormat="1" x14ac:dyDescent="0.2">
      <c r="AI47659" s="90"/>
    </row>
    <row r="47660" spans="35:35" s="92" customFormat="1" x14ac:dyDescent="0.2">
      <c r="AI47660" s="90"/>
    </row>
    <row r="47661" spans="35:35" s="92" customFormat="1" x14ac:dyDescent="0.2">
      <c r="AI47661" s="90"/>
    </row>
    <row r="47662" spans="35:35" s="92" customFormat="1" x14ac:dyDescent="0.2">
      <c r="AI47662" s="90"/>
    </row>
    <row r="47663" spans="35:35" s="92" customFormat="1" x14ac:dyDescent="0.2">
      <c r="AI47663" s="90"/>
    </row>
    <row r="47664" spans="35:35" s="92" customFormat="1" x14ac:dyDescent="0.2">
      <c r="AI47664" s="90"/>
    </row>
    <row r="47665" spans="35:35" s="92" customFormat="1" x14ac:dyDescent="0.2">
      <c r="AI47665" s="90"/>
    </row>
    <row r="47666" spans="35:35" s="92" customFormat="1" x14ac:dyDescent="0.2">
      <c r="AI47666" s="90"/>
    </row>
    <row r="47667" spans="35:35" s="92" customFormat="1" x14ac:dyDescent="0.2">
      <c r="AI47667" s="90"/>
    </row>
    <row r="47668" spans="35:35" s="92" customFormat="1" x14ac:dyDescent="0.2">
      <c r="AI47668" s="90"/>
    </row>
    <row r="47669" spans="35:35" s="92" customFormat="1" x14ac:dyDescent="0.2">
      <c r="AI47669" s="90"/>
    </row>
    <row r="47670" spans="35:35" s="92" customFormat="1" x14ac:dyDescent="0.2">
      <c r="AI47670" s="90"/>
    </row>
    <row r="47671" spans="35:35" s="92" customFormat="1" x14ac:dyDescent="0.2">
      <c r="AI47671" s="90"/>
    </row>
    <row r="47672" spans="35:35" s="92" customFormat="1" x14ac:dyDescent="0.2">
      <c r="AI47672" s="90"/>
    </row>
    <row r="47673" spans="35:35" s="92" customFormat="1" x14ac:dyDescent="0.2">
      <c r="AI47673" s="90"/>
    </row>
    <row r="47674" spans="35:35" s="92" customFormat="1" x14ac:dyDescent="0.2">
      <c r="AI47674" s="90"/>
    </row>
    <row r="47675" spans="35:35" s="92" customFormat="1" x14ac:dyDescent="0.2">
      <c r="AI47675" s="90"/>
    </row>
    <row r="47676" spans="35:35" s="92" customFormat="1" x14ac:dyDescent="0.2">
      <c r="AI47676" s="90"/>
    </row>
    <row r="47677" spans="35:35" s="92" customFormat="1" x14ac:dyDescent="0.2">
      <c r="AI47677" s="90"/>
    </row>
    <row r="47678" spans="35:35" s="92" customFormat="1" x14ac:dyDescent="0.2">
      <c r="AI47678" s="90"/>
    </row>
    <row r="47679" spans="35:35" s="92" customFormat="1" x14ac:dyDescent="0.2">
      <c r="AI47679" s="90"/>
    </row>
    <row r="47680" spans="35:35" s="92" customFormat="1" x14ac:dyDescent="0.2">
      <c r="AI47680" s="90"/>
    </row>
    <row r="47681" spans="35:35" s="92" customFormat="1" x14ac:dyDescent="0.2">
      <c r="AI47681" s="90"/>
    </row>
    <row r="47682" spans="35:35" s="92" customFormat="1" x14ac:dyDescent="0.2">
      <c r="AI47682" s="90"/>
    </row>
    <row r="47683" spans="35:35" s="92" customFormat="1" x14ac:dyDescent="0.2">
      <c r="AI47683" s="90"/>
    </row>
    <row r="47684" spans="35:35" s="92" customFormat="1" x14ac:dyDescent="0.2">
      <c r="AI47684" s="90"/>
    </row>
    <row r="47685" spans="35:35" s="92" customFormat="1" x14ac:dyDescent="0.2">
      <c r="AI47685" s="90"/>
    </row>
    <row r="47686" spans="35:35" s="92" customFormat="1" x14ac:dyDescent="0.2">
      <c r="AI47686" s="90"/>
    </row>
    <row r="47687" spans="35:35" s="92" customFormat="1" x14ac:dyDescent="0.2">
      <c r="AI47687" s="90"/>
    </row>
    <row r="47688" spans="35:35" s="92" customFormat="1" x14ac:dyDescent="0.2">
      <c r="AI47688" s="90"/>
    </row>
    <row r="47689" spans="35:35" s="92" customFormat="1" x14ac:dyDescent="0.2">
      <c r="AI47689" s="90"/>
    </row>
    <row r="47690" spans="35:35" s="92" customFormat="1" x14ac:dyDescent="0.2">
      <c r="AI47690" s="90"/>
    </row>
    <row r="47691" spans="35:35" s="92" customFormat="1" x14ac:dyDescent="0.2">
      <c r="AI47691" s="90"/>
    </row>
    <row r="47692" spans="35:35" s="92" customFormat="1" x14ac:dyDescent="0.2">
      <c r="AI47692" s="90"/>
    </row>
    <row r="47693" spans="35:35" s="92" customFormat="1" x14ac:dyDescent="0.2">
      <c r="AI47693" s="90"/>
    </row>
    <row r="47694" spans="35:35" s="92" customFormat="1" x14ac:dyDescent="0.2">
      <c r="AI47694" s="90"/>
    </row>
    <row r="47695" spans="35:35" s="92" customFormat="1" x14ac:dyDescent="0.2">
      <c r="AI47695" s="90"/>
    </row>
    <row r="47696" spans="35:35" s="92" customFormat="1" x14ac:dyDescent="0.2">
      <c r="AI47696" s="90"/>
    </row>
    <row r="47697" spans="35:35" s="92" customFormat="1" x14ac:dyDescent="0.2">
      <c r="AI47697" s="90"/>
    </row>
    <row r="47698" spans="35:35" s="92" customFormat="1" x14ac:dyDescent="0.2">
      <c r="AI47698" s="90"/>
    </row>
    <row r="47699" spans="35:35" s="92" customFormat="1" x14ac:dyDescent="0.2">
      <c r="AI47699" s="90"/>
    </row>
    <row r="47700" spans="35:35" s="92" customFormat="1" x14ac:dyDescent="0.2">
      <c r="AI47700" s="90"/>
    </row>
    <row r="47701" spans="35:35" s="92" customFormat="1" x14ac:dyDescent="0.2">
      <c r="AI47701" s="90"/>
    </row>
    <row r="47702" spans="35:35" s="92" customFormat="1" x14ac:dyDescent="0.2">
      <c r="AI47702" s="90"/>
    </row>
    <row r="47703" spans="35:35" s="92" customFormat="1" x14ac:dyDescent="0.2">
      <c r="AI47703" s="90"/>
    </row>
    <row r="47704" spans="35:35" s="92" customFormat="1" x14ac:dyDescent="0.2">
      <c r="AI47704" s="90"/>
    </row>
    <row r="47705" spans="35:35" s="92" customFormat="1" x14ac:dyDescent="0.2">
      <c r="AI47705" s="90"/>
    </row>
    <row r="47706" spans="35:35" s="92" customFormat="1" x14ac:dyDescent="0.2">
      <c r="AI47706" s="90"/>
    </row>
    <row r="47707" spans="35:35" s="92" customFormat="1" x14ac:dyDescent="0.2">
      <c r="AI47707" s="90"/>
    </row>
    <row r="47708" spans="35:35" s="92" customFormat="1" x14ac:dyDescent="0.2">
      <c r="AI47708" s="90"/>
    </row>
    <row r="47709" spans="35:35" s="92" customFormat="1" x14ac:dyDescent="0.2">
      <c r="AI47709" s="90"/>
    </row>
    <row r="47710" spans="35:35" s="92" customFormat="1" x14ac:dyDescent="0.2">
      <c r="AI47710" s="90"/>
    </row>
    <row r="47711" spans="35:35" s="92" customFormat="1" x14ac:dyDescent="0.2">
      <c r="AI47711" s="90"/>
    </row>
    <row r="47712" spans="35:35" s="92" customFormat="1" x14ac:dyDescent="0.2">
      <c r="AI47712" s="90"/>
    </row>
    <row r="47713" spans="35:35" s="92" customFormat="1" x14ac:dyDescent="0.2">
      <c r="AI47713" s="90"/>
    </row>
    <row r="47714" spans="35:35" s="92" customFormat="1" x14ac:dyDescent="0.2">
      <c r="AI47714" s="90"/>
    </row>
    <row r="47715" spans="35:35" s="92" customFormat="1" x14ac:dyDescent="0.2">
      <c r="AI47715" s="90"/>
    </row>
    <row r="47716" spans="35:35" s="92" customFormat="1" x14ac:dyDescent="0.2">
      <c r="AI47716" s="90"/>
    </row>
    <row r="47717" spans="35:35" s="92" customFormat="1" x14ac:dyDescent="0.2">
      <c r="AI47717" s="90"/>
    </row>
    <row r="47718" spans="35:35" s="92" customFormat="1" x14ac:dyDescent="0.2">
      <c r="AI47718" s="90"/>
    </row>
    <row r="47719" spans="35:35" s="92" customFormat="1" x14ac:dyDescent="0.2">
      <c r="AI47719" s="90"/>
    </row>
    <row r="47720" spans="35:35" s="92" customFormat="1" x14ac:dyDescent="0.2">
      <c r="AI47720" s="90"/>
    </row>
    <row r="47721" spans="35:35" s="92" customFormat="1" x14ac:dyDescent="0.2">
      <c r="AI47721" s="90"/>
    </row>
    <row r="47722" spans="35:35" s="92" customFormat="1" x14ac:dyDescent="0.2">
      <c r="AI47722" s="90"/>
    </row>
    <row r="47723" spans="35:35" s="92" customFormat="1" x14ac:dyDescent="0.2">
      <c r="AI47723" s="90"/>
    </row>
    <row r="47724" spans="35:35" s="92" customFormat="1" x14ac:dyDescent="0.2">
      <c r="AI47724" s="90"/>
    </row>
    <row r="47725" spans="35:35" s="92" customFormat="1" x14ac:dyDescent="0.2">
      <c r="AI47725" s="90"/>
    </row>
    <row r="47726" spans="35:35" s="92" customFormat="1" x14ac:dyDescent="0.2">
      <c r="AI47726" s="90"/>
    </row>
    <row r="47727" spans="35:35" s="92" customFormat="1" x14ac:dyDescent="0.2">
      <c r="AI47727" s="90"/>
    </row>
    <row r="47728" spans="35:35" s="92" customFormat="1" x14ac:dyDescent="0.2">
      <c r="AI47728" s="90"/>
    </row>
    <row r="47729" spans="35:35" s="92" customFormat="1" x14ac:dyDescent="0.2">
      <c r="AI47729" s="90"/>
    </row>
    <row r="47730" spans="35:35" s="92" customFormat="1" x14ac:dyDescent="0.2">
      <c r="AI47730" s="90"/>
    </row>
    <row r="47731" spans="35:35" s="92" customFormat="1" x14ac:dyDescent="0.2">
      <c r="AI47731" s="90"/>
    </row>
    <row r="47732" spans="35:35" s="92" customFormat="1" x14ac:dyDescent="0.2">
      <c r="AI47732" s="90"/>
    </row>
    <row r="47733" spans="35:35" s="92" customFormat="1" x14ac:dyDescent="0.2">
      <c r="AI47733" s="90"/>
    </row>
    <row r="47734" spans="35:35" s="92" customFormat="1" x14ac:dyDescent="0.2">
      <c r="AI47734" s="90"/>
    </row>
    <row r="47735" spans="35:35" s="92" customFormat="1" x14ac:dyDescent="0.2">
      <c r="AI47735" s="90"/>
    </row>
    <row r="47736" spans="35:35" s="92" customFormat="1" x14ac:dyDescent="0.2">
      <c r="AI47736" s="90"/>
    </row>
    <row r="47737" spans="35:35" s="92" customFormat="1" x14ac:dyDescent="0.2">
      <c r="AI47737" s="90"/>
    </row>
    <row r="47738" spans="35:35" s="92" customFormat="1" x14ac:dyDescent="0.2">
      <c r="AI47738" s="90"/>
    </row>
    <row r="47739" spans="35:35" s="92" customFormat="1" x14ac:dyDescent="0.2">
      <c r="AI47739" s="90"/>
    </row>
    <row r="47740" spans="35:35" s="92" customFormat="1" x14ac:dyDescent="0.2">
      <c r="AI47740" s="90"/>
    </row>
    <row r="47741" spans="35:35" s="92" customFormat="1" x14ac:dyDescent="0.2">
      <c r="AI47741" s="90"/>
    </row>
    <row r="47742" spans="35:35" s="92" customFormat="1" x14ac:dyDescent="0.2">
      <c r="AI47742" s="90"/>
    </row>
    <row r="47743" spans="35:35" s="92" customFormat="1" x14ac:dyDescent="0.2">
      <c r="AI47743" s="90"/>
    </row>
    <row r="47744" spans="35:35" s="92" customFormat="1" x14ac:dyDescent="0.2">
      <c r="AI47744" s="90"/>
    </row>
    <row r="47745" spans="35:35" s="92" customFormat="1" x14ac:dyDescent="0.2">
      <c r="AI47745" s="90"/>
    </row>
    <row r="47746" spans="35:35" s="92" customFormat="1" x14ac:dyDescent="0.2">
      <c r="AI47746" s="90"/>
    </row>
    <row r="47747" spans="35:35" s="92" customFormat="1" x14ac:dyDescent="0.2">
      <c r="AI47747" s="90"/>
    </row>
    <row r="47748" spans="35:35" s="92" customFormat="1" x14ac:dyDescent="0.2">
      <c r="AI47748" s="90"/>
    </row>
    <row r="47749" spans="35:35" s="92" customFormat="1" x14ac:dyDescent="0.2">
      <c r="AI47749" s="90"/>
    </row>
    <row r="47750" spans="35:35" s="92" customFormat="1" x14ac:dyDescent="0.2">
      <c r="AI47750" s="90"/>
    </row>
    <row r="47751" spans="35:35" s="92" customFormat="1" x14ac:dyDescent="0.2">
      <c r="AI47751" s="90"/>
    </row>
    <row r="47752" spans="35:35" s="92" customFormat="1" x14ac:dyDescent="0.2">
      <c r="AI47752" s="90"/>
    </row>
    <row r="47753" spans="35:35" s="92" customFormat="1" x14ac:dyDescent="0.2">
      <c r="AI47753" s="90"/>
    </row>
    <row r="47754" spans="35:35" s="92" customFormat="1" x14ac:dyDescent="0.2">
      <c r="AI47754" s="90"/>
    </row>
    <row r="47755" spans="35:35" s="92" customFormat="1" x14ac:dyDescent="0.2">
      <c r="AI47755" s="90"/>
    </row>
    <row r="47756" spans="35:35" s="92" customFormat="1" x14ac:dyDescent="0.2">
      <c r="AI47756" s="90"/>
    </row>
    <row r="47757" spans="35:35" s="92" customFormat="1" x14ac:dyDescent="0.2">
      <c r="AI47757" s="90"/>
    </row>
    <row r="47758" spans="35:35" s="92" customFormat="1" x14ac:dyDescent="0.2">
      <c r="AI47758" s="90"/>
    </row>
    <row r="47759" spans="35:35" s="92" customFormat="1" x14ac:dyDescent="0.2">
      <c r="AI47759" s="90"/>
    </row>
    <row r="47760" spans="35:35" s="92" customFormat="1" x14ac:dyDescent="0.2">
      <c r="AI47760" s="90"/>
    </row>
    <row r="47761" spans="35:35" s="92" customFormat="1" x14ac:dyDescent="0.2">
      <c r="AI47761" s="90"/>
    </row>
    <row r="47762" spans="35:35" s="92" customFormat="1" x14ac:dyDescent="0.2">
      <c r="AI47762" s="90"/>
    </row>
    <row r="47763" spans="35:35" s="92" customFormat="1" x14ac:dyDescent="0.2">
      <c r="AI47763" s="90"/>
    </row>
    <row r="47764" spans="35:35" s="92" customFormat="1" x14ac:dyDescent="0.2">
      <c r="AI47764" s="90"/>
    </row>
    <row r="47765" spans="35:35" s="92" customFormat="1" x14ac:dyDescent="0.2">
      <c r="AI47765" s="90"/>
    </row>
    <row r="47766" spans="35:35" s="92" customFormat="1" x14ac:dyDescent="0.2">
      <c r="AI47766" s="90"/>
    </row>
    <row r="47767" spans="35:35" s="92" customFormat="1" x14ac:dyDescent="0.2">
      <c r="AI47767" s="90"/>
    </row>
    <row r="47768" spans="35:35" s="92" customFormat="1" x14ac:dyDescent="0.2">
      <c r="AI47768" s="90"/>
    </row>
    <row r="47769" spans="35:35" s="92" customFormat="1" x14ac:dyDescent="0.2">
      <c r="AI47769" s="90"/>
    </row>
    <row r="47770" spans="35:35" s="92" customFormat="1" x14ac:dyDescent="0.2">
      <c r="AI47770" s="90"/>
    </row>
    <row r="47771" spans="35:35" s="92" customFormat="1" x14ac:dyDescent="0.2">
      <c r="AI47771" s="90"/>
    </row>
    <row r="47772" spans="35:35" s="92" customFormat="1" x14ac:dyDescent="0.2">
      <c r="AI47772" s="90"/>
    </row>
    <row r="47773" spans="35:35" s="92" customFormat="1" x14ac:dyDescent="0.2">
      <c r="AI47773" s="90"/>
    </row>
    <row r="47774" spans="35:35" s="92" customFormat="1" x14ac:dyDescent="0.2">
      <c r="AI47774" s="90"/>
    </row>
    <row r="47775" spans="35:35" s="92" customFormat="1" x14ac:dyDescent="0.2">
      <c r="AI47775" s="90"/>
    </row>
    <row r="47776" spans="35:35" s="92" customFormat="1" x14ac:dyDescent="0.2">
      <c r="AI47776" s="90"/>
    </row>
    <row r="47777" spans="35:35" s="92" customFormat="1" x14ac:dyDescent="0.2">
      <c r="AI47777" s="90"/>
    </row>
    <row r="47778" spans="35:35" s="92" customFormat="1" x14ac:dyDescent="0.2">
      <c r="AI47778" s="90"/>
    </row>
    <row r="47779" spans="35:35" s="92" customFormat="1" x14ac:dyDescent="0.2">
      <c r="AI47779" s="90"/>
    </row>
    <row r="47780" spans="35:35" s="92" customFormat="1" x14ac:dyDescent="0.2">
      <c r="AI47780" s="90"/>
    </row>
    <row r="47781" spans="35:35" s="92" customFormat="1" x14ac:dyDescent="0.2">
      <c r="AI47781" s="90"/>
    </row>
    <row r="47782" spans="35:35" s="92" customFormat="1" x14ac:dyDescent="0.2">
      <c r="AI47782" s="90"/>
    </row>
    <row r="47783" spans="35:35" s="92" customFormat="1" x14ac:dyDescent="0.2">
      <c r="AI47783" s="90"/>
    </row>
    <row r="47784" spans="35:35" s="92" customFormat="1" x14ac:dyDescent="0.2">
      <c r="AI47784" s="90"/>
    </row>
    <row r="47785" spans="35:35" s="92" customFormat="1" x14ac:dyDescent="0.2">
      <c r="AI47785" s="90"/>
    </row>
    <row r="47786" spans="35:35" s="92" customFormat="1" x14ac:dyDescent="0.2">
      <c r="AI47786" s="90"/>
    </row>
    <row r="47787" spans="35:35" s="92" customFormat="1" x14ac:dyDescent="0.2">
      <c r="AI47787" s="90"/>
    </row>
    <row r="47788" spans="35:35" s="92" customFormat="1" x14ac:dyDescent="0.2">
      <c r="AI47788" s="90"/>
    </row>
    <row r="47789" spans="35:35" s="92" customFormat="1" x14ac:dyDescent="0.2">
      <c r="AI47789" s="90"/>
    </row>
    <row r="47790" spans="35:35" s="92" customFormat="1" x14ac:dyDescent="0.2">
      <c r="AI47790" s="90"/>
    </row>
    <row r="47791" spans="35:35" s="92" customFormat="1" x14ac:dyDescent="0.2">
      <c r="AI47791" s="90"/>
    </row>
    <row r="47792" spans="35:35" s="92" customFormat="1" x14ac:dyDescent="0.2">
      <c r="AI47792" s="90"/>
    </row>
    <row r="47793" spans="35:35" s="92" customFormat="1" x14ac:dyDescent="0.2">
      <c r="AI47793" s="90"/>
    </row>
    <row r="47794" spans="35:35" s="92" customFormat="1" x14ac:dyDescent="0.2">
      <c r="AI47794" s="90"/>
    </row>
    <row r="47795" spans="35:35" s="92" customFormat="1" x14ac:dyDescent="0.2">
      <c r="AI47795" s="90"/>
    </row>
    <row r="47796" spans="35:35" s="92" customFormat="1" x14ac:dyDescent="0.2">
      <c r="AI47796" s="90"/>
    </row>
    <row r="47797" spans="35:35" s="92" customFormat="1" x14ac:dyDescent="0.2">
      <c r="AI47797" s="90"/>
    </row>
    <row r="47798" spans="35:35" s="92" customFormat="1" x14ac:dyDescent="0.2">
      <c r="AI47798" s="90"/>
    </row>
    <row r="47799" spans="35:35" s="92" customFormat="1" x14ac:dyDescent="0.2">
      <c r="AI47799" s="90"/>
    </row>
    <row r="47800" spans="35:35" s="92" customFormat="1" x14ac:dyDescent="0.2">
      <c r="AI47800" s="90"/>
    </row>
    <row r="47801" spans="35:35" s="92" customFormat="1" x14ac:dyDescent="0.2">
      <c r="AI47801" s="90"/>
    </row>
    <row r="47802" spans="35:35" s="92" customFormat="1" x14ac:dyDescent="0.2">
      <c r="AI47802" s="90"/>
    </row>
    <row r="47803" spans="35:35" s="92" customFormat="1" x14ac:dyDescent="0.2">
      <c r="AI47803" s="90"/>
    </row>
    <row r="47804" spans="35:35" s="92" customFormat="1" x14ac:dyDescent="0.2">
      <c r="AI47804" s="90"/>
    </row>
    <row r="47805" spans="35:35" s="92" customFormat="1" x14ac:dyDescent="0.2">
      <c r="AI47805" s="90"/>
    </row>
    <row r="47806" spans="35:35" s="92" customFormat="1" x14ac:dyDescent="0.2">
      <c r="AI47806" s="90"/>
    </row>
    <row r="47807" spans="35:35" s="92" customFormat="1" x14ac:dyDescent="0.2">
      <c r="AI47807" s="90"/>
    </row>
    <row r="47808" spans="35:35" s="92" customFormat="1" x14ac:dyDescent="0.2">
      <c r="AI47808" s="90"/>
    </row>
    <row r="47809" spans="35:35" s="92" customFormat="1" x14ac:dyDescent="0.2">
      <c r="AI47809" s="90"/>
    </row>
    <row r="47810" spans="35:35" s="92" customFormat="1" x14ac:dyDescent="0.2">
      <c r="AI47810" s="90"/>
    </row>
    <row r="47811" spans="35:35" s="92" customFormat="1" x14ac:dyDescent="0.2">
      <c r="AI47811" s="90"/>
    </row>
    <row r="47812" spans="35:35" s="92" customFormat="1" x14ac:dyDescent="0.2">
      <c r="AI47812" s="90"/>
    </row>
    <row r="47813" spans="35:35" s="92" customFormat="1" x14ac:dyDescent="0.2">
      <c r="AI47813" s="90"/>
    </row>
    <row r="47814" spans="35:35" s="92" customFormat="1" x14ac:dyDescent="0.2">
      <c r="AI47814" s="90"/>
    </row>
    <row r="47815" spans="35:35" s="92" customFormat="1" x14ac:dyDescent="0.2">
      <c r="AI47815" s="90"/>
    </row>
    <row r="47816" spans="35:35" s="92" customFormat="1" x14ac:dyDescent="0.2">
      <c r="AI47816" s="90"/>
    </row>
    <row r="47817" spans="35:35" s="92" customFormat="1" x14ac:dyDescent="0.2">
      <c r="AI47817" s="90"/>
    </row>
    <row r="47818" spans="35:35" s="92" customFormat="1" x14ac:dyDescent="0.2">
      <c r="AI47818" s="90"/>
    </row>
    <row r="47819" spans="35:35" s="92" customFormat="1" x14ac:dyDescent="0.2">
      <c r="AI47819" s="90"/>
    </row>
    <row r="47820" spans="35:35" s="92" customFormat="1" x14ac:dyDescent="0.2">
      <c r="AI47820" s="90"/>
    </row>
    <row r="47821" spans="35:35" s="92" customFormat="1" x14ac:dyDescent="0.2">
      <c r="AI47821" s="90"/>
    </row>
    <row r="47822" spans="35:35" s="92" customFormat="1" x14ac:dyDescent="0.2">
      <c r="AI47822" s="90"/>
    </row>
    <row r="47823" spans="35:35" s="92" customFormat="1" x14ac:dyDescent="0.2">
      <c r="AI47823" s="90"/>
    </row>
    <row r="47824" spans="35:35" s="92" customFormat="1" x14ac:dyDescent="0.2">
      <c r="AI47824" s="90"/>
    </row>
    <row r="47825" spans="35:35" s="92" customFormat="1" x14ac:dyDescent="0.2">
      <c r="AI47825" s="90"/>
    </row>
    <row r="47826" spans="35:35" s="92" customFormat="1" x14ac:dyDescent="0.2">
      <c r="AI47826" s="90"/>
    </row>
    <row r="47827" spans="35:35" s="92" customFormat="1" x14ac:dyDescent="0.2">
      <c r="AI47827" s="90"/>
    </row>
    <row r="47828" spans="35:35" s="92" customFormat="1" x14ac:dyDescent="0.2">
      <c r="AI47828" s="90"/>
    </row>
    <row r="47829" spans="35:35" s="92" customFormat="1" x14ac:dyDescent="0.2">
      <c r="AI47829" s="90"/>
    </row>
    <row r="47830" spans="35:35" s="92" customFormat="1" x14ac:dyDescent="0.2">
      <c r="AI47830" s="90"/>
    </row>
    <row r="47831" spans="35:35" s="92" customFormat="1" x14ac:dyDescent="0.2">
      <c r="AI47831" s="90"/>
    </row>
    <row r="47832" spans="35:35" s="92" customFormat="1" x14ac:dyDescent="0.2">
      <c r="AI47832" s="90"/>
    </row>
    <row r="47833" spans="35:35" s="92" customFormat="1" x14ac:dyDescent="0.2">
      <c r="AI47833" s="90"/>
    </row>
    <row r="47834" spans="35:35" s="92" customFormat="1" x14ac:dyDescent="0.2">
      <c r="AI47834" s="90"/>
    </row>
    <row r="47835" spans="35:35" s="92" customFormat="1" x14ac:dyDescent="0.2">
      <c r="AI47835" s="90"/>
    </row>
    <row r="47836" spans="35:35" s="92" customFormat="1" x14ac:dyDescent="0.2">
      <c r="AI47836" s="90"/>
    </row>
    <row r="47837" spans="35:35" s="92" customFormat="1" x14ac:dyDescent="0.2">
      <c r="AI47837" s="90"/>
    </row>
    <row r="47838" spans="35:35" s="92" customFormat="1" x14ac:dyDescent="0.2">
      <c r="AI47838" s="90"/>
    </row>
    <row r="47839" spans="35:35" s="92" customFormat="1" x14ac:dyDescent="0.2">
      <c r="AI47839" s="90"/>
    </row>
    <row r="47840" spans="35:35" s="92" customFormat="1" x14ac:dyDescent="0.2">
      <c r="AI47840" s="90"/>
    </row>
    <row r="47841" spans="35:35" s="92" customFormat="1" x14ac:dyDescent="0.2">
      <c r="AI47841" s="90"/>
    </row>
    <row r="47842" spans="35:35" s="92" customFormat="1" x14ac:dyDescent="0.2">
      <c r="AI47842" s="90"/>
    </row>
    <row r="47843" spans="35:35" s="92" customFormat="1" x14ac:dyDescent="0.2">
      <c r="AI47843" s="90"/>
    </row>
    <row r="47844" spans="35:35" s="92" customFormat="1" x14ac:dyDescent="0.2">
      <c r="AI47844" s="90"/>
    </row>
    <row r="47845" spans="35:35" s="92" customFormat="1" x14ac:dyDescent="0.2">
      <c r="AI47845" s="90"/>
    </row>
    <row r="47846" spans="35:35" s="92" customFormat="1" x14ac:dyDescent="0.2">
      <c r="AI47846" s="90"/>
    </row>
    <row r="47847" spans="35:35" s="92" customFormat="1" x14ac:dyDescent="0.2">
      <c r="AI47847" s="90"/>
    </row>
    <row r="47848" spans="35:35" s="92" customFormat="1" x14ac:dyDescent="0.2">
      <c r="AI47848" s="90"/>
    </row>
    <row r="47849" spans="35:35" s="92" customFormat="1" x14ac:dyDescent="0.2">
      <c r="AI47849" s="90"/>
    </row>
    <row r="47850" spans="35:35" s="92" customFormat="1" x14ac:dyDescent="0.2">
      <c r="AI47850" s="90"/>
    </row>
    <row r="47851" spans="35:35" s="92" customFormat="1" x14ac:dyDescent="0.2">
      <c r="AI47851" s="90"/>
    </row>
    <row r="47852" spans="35:35" s="92" customFormat="1" x14ac:dyDescent="0.2">
      <c r="AI47852" s="90"/>
    </row>
    <row r="47853" spans="35:35" s="92" customFormat="1" x14ac:dyDescent="0.2">
      <c r="AI47853" s="90"/>
    </row>
    <row r="47854" spans="35:35" s="92" customFormat="1" x14ac:dyDescent="0.2">
      <c r="AI47854" s="90"/>
    </row>
    <row r="47855" spans="35:35" s="92" customFormat="1" x14ac:dyDescent="0.2">
      <c r="AI47855" s="90"/>
    </row>
    <row r="47856" spans="35:35" s="92" customFormat="1" x14ac:dyDescent="0.2">
      <c r="AI47856" s="90"/>
    </row>
    <row r="47857" spans="35:35" s="92" customFormat="1" x14ac:dyDescent="0.2">
      <c r="AI47857" s="90"/>
    </row>
    <row r="47858" spans="35:35" s="92" customFormat="1" x14ac:dyDescent="0.2">
      <c r="AI47858" s="90"/>
    </row>
    <row r="47859" spans="35:35" s="92" customFormat="1" x14ac:dyDescent="0.2">
      <c r="AI47859" s="90"/>
    </row>
    <row r="47860" spans="35:35" s="92" customFormat="1" x14ac:dyDescent="0.2">
      <c r="AI47860" s="90"/>
    </row>
    <row r="47861" spans="35:35" s="92" customFormat="1" x14ac:dyDescent="0.2">
      <c r="AI47861" s="90"/>
    </row>
    <row r="47862" spans="35:35" s="92" customFormat="1" x14ac:dyDescent="0.2">
      <c r="AI47862" s="90"/>
    </row>
    <row r="47863" spans="35:35" s="92" customFormat="1" x14ac:dyDescent="0.2">
      <c r="AI47863" s="90"/>
    </row>
    <row r="47864" spans="35:35" s="92" customFormat="1" x14ac:dyDescent="0.2">
      <c r="AI47864" s="90"/>
    </row>
    <row r="47865" spans="35:35" s="92" customFormat="1" x14ac:dyDescent="0.2">
      <c r="AI47865" s="90"/>
    </row>
    <row r="47866" spans="35:35" s="92" customFormat="1" x14ac:dyDescent="0.2">
      <c r="AI47866" s="90"/>
    </row>
    <row r="47867" spans="35:35" s="92" customFormat="1" x14ac:dyDescent="0.2">
      <c r="AI47867" s="90"/>
    </row>
    <row r="47868" spans="35:35" s="92" customFormat="1" x14ac:dyDescent="0.2">
      <c r="AI47868" s="90"/>
    </row>
    <row r="47869" spans="35:35" s="92" customFormat="1" x14ac:dyDescent="0.2">
      <c r="AI47869" s="90"/>
    </row>
    <row r="47870" spans="35:35" s="92" customFormat="1" x14ac:dyDescent="0.2">
      <c r="AI47870" s="90"/>
    </row>
    <row r="47871" spans="35:35" s="92" customFormat="1" x14ac:dyDescent="0.2">
      <c r="AI47871" s="90"/>
    </row>
    <row r="47872" spans="35:35" s="92" customFormat="1" x14ac:dyDescent="0.2">
      <c r="AI47872" s="90"/>
    </row>
    <row r="47873" spans="35:35" s="92" customFormat="1" x14ac:dyDescent="0.2">
      <c r="AI47873" s="90"/>
    </row>
    <row r="47874" spans="35:35" s="92" customFormat="1" x14ac:dyDescent="0.2">
      <c r="AI47874" s="90"/>
    </row>
    <row r="47875" spans="35:35" s="92" customFormat="1" x14ac:dyDescent="0.2">
      <c r="AI47875" s="90"/>
    </row>
    <row r="47876" spans="35:35" s="92" customFormat="1" x14ac:dyDescent="0.2">
      <c r="AI47876" s="90"/>
    </row>
    <row r="47877" spans="35:35" s="92" customFormat="1" x14ac:dyDescent="0.2">
      <c r="AI47877" s="90"/>
    </row>
    <row r="47878" spans="35:35" s="92" customFormat="1" x14ac:dyDescent="0.2">
      <c r="AI47878" s="90"/>
    </row>
    <row r="47879" spans="35:35" s="92" customFormat="1" x14ac:dyDescent="0.2">
      <c r="AI47879" s="90"/>
    </row>
    <row r="47880" spans="35:35" s="92" customFormat="1" x14ac:dyDescent="0.2">
      <c r="AI47880" s="90"/>
    </row>
    <row r="47881" spans="35:35" s="92" customFormat="1" x14ac:dyDescent="0.2">
      <c r="AI47881" s="90"/>
    </row>
    <row r="47882" spans="35:35" s="92" customFormat="1" x14ac:dyDescent="0.2">
      <c r="AI47882" s="90"/>
    </row>
    <row r="47883" spans="35:35" s="92" customFormat="1" x14ac:dyDescent="0.2">
      <c r="AI47883" s="90"/>
    </row>
    <row r="47884" spans="35:35" s="92" customFormat="1" x14ac:dyDescent="0.2">
      <c r="AI47884" s="90"/>
    </row>
    <row r="47885" spans="35:35" s="92" customFormat="1" x14ac:dyDescent="0.2">
      <c r="AI47885" s="90"/>
    </row>
    <row r="47886" spans="35:35" s="92" customFormat="1" x14ac:dyDescent="0.2">
      <c r="AI47886" s="90"/>
    </row>
    <row r="47887" spans="35:35" s="92" customFormat="1" x14ac:dyDescent="0.2">
      <c r="AI47887" s="90"/>
    </row>
    <row r="47888" spans="35:35" s="92" customFormat="1" x14ac:dyDescent="0.2">
      <c r="AI47888" s="90"/>
    </row>
    <row r="47889" spans="35:35" s="92" customFormat="1" x14ac:dyDescent="0.2">
      <c r="AI47889" s="90"/>
    </row>
    <row r="47890" spans="35:35" s="92" customFormat="1" x14ac:dyDescent="0.2">
      <c r="AI47890" s="90"/>
    </row>
    <row r="47891" spans="35:35" s="92" customFormat="1" x14ac:dyDescent="0.2">
      <c r="AI47891" s="90"/>
    </row>
    <row r="47892" spans="35:35" s="92" customFormat="1" x14ac:dyDescent="0.2">
      <c r="AI47892" s="90"/>
    </row>
    <row r="47893" spans="35:35" s="92" customFormat="1" x14ac:dyDescent="0.2">
      <c r="AI47893" s="90"/>
    </row>
    <row r="47894" spans="35:35" s="92" customFormat="1" x14ac:dyDescent="0.2">
      <c r="AI47894" s="90"/>
    </row>
    <row r="47895" spans="35:35" s="92" customFormat="1" x14ac:dyDescent="0.2">
      <c r="AI47895" s="90"/>
    </row>
    <row r="47896" spans="35:35" s="92" customFormat="1" x14ac:dyDescent="0.2">
      <c r="AI47896" s="90"/>
    </row>
    <row r="47897" spans="35:35" s="92" customFormat="1" x14ac:dyDescent="0.2">
      <c r="AI47897" s="90"/>
    </row>
    <row r="47898" spans="35:35" s="92" customFormat="1" x14ac:dyDescent="0.2">
      <c r="AI47898" s="90"/>
    </row>
    <row r="47899" spans="35:35" s="92" customFormat="1" x14ac:dyDescent="0.2">
      <c r="AI47899" s="90"/>
    </row>
    <row r="47900" spans="35:35" s="92" customFormat="1" x14ac:dyDescent="0.2">
      <c r="AI47900" s="90"/>
    </row>
    <row r="47901" spans="35:35" s="92" customFormat="1" x14ac:dyDescent="0.2">
      <c r="AI47901" s="90"/>
    </row>
    <row r="47902" spans="35:35" s="92" customFormat="1" x14ac:dyDescent="0.2">
      <c r="AI47902" s="90"/>
    </row>
    <row r="47903" spans="35:35" s="92" customFormat="1" x14ac:dyDescent="0.2">
      <c r="AI47903" s="90"/>
    </row>
    <row r="47904" spans="35:35" s="92" customFormat="1" x14ac:dyDescent="0.2">
      <c r="AI47904" s="90"/>
    </row>
    <row r="47905" spans="35:35" s="92" customFormat="1" x14ac:dyDescent="0.2">
      <c r="AI47905" s="90"/>
    </row>
    <row r="47906" spans="35:35" s="92" customFormat="1" x14ac:dyDescent="0.2">
      <c r="AI47906" s="90"/>
    </row>
    <row r="47907" spans="35:35" s="92" customFormat="1" x14ac:dyDescent="0.2">
      <c r="AI47907" s="90"/>
    </row>
    <row r="47908" spans="35:35" s="92" customFormat="1" x14ac:dyDescent="0.2">
      <c r="AI47908" s="90"/>
    </row>
    <row r="47909" spans="35:35" s="92" customFormat="1" x14ac:dyDescent="0.2">
      <c r="AI47909" s="90"/>
    </row>
    <row r="47910" spans="35:35" s="92" customFormat="1" x14ac:dyDescent="0.2">
      <c r="AI47910" s="90"/>
    </row>
    <row r="47911" spans="35:35" s="92" customFormat="1" x14ac:dyDescent="0.2">
      <c r="AI47911" s="90"/>
    </row>
    <row r="47912" spans="35:35" s="92" customFormat="1" x14ac:dyDescent="0.2">
      <c r="AI47912" s="90"/>
    </row>
    <row r="47913" spans="35:35" s="92" customFormat="1" x14ac:dyDescent="0.2">
      <c r="AI47913" s="90"/>
    </row>
    <row r="47914" spans="35:35" s="92" customFormat="1" x14ac:dyDescent="0.2">
      <c r="AI47914" s="90"/>
    </row>
    <row r="47915" spans="35:35" s="92" customFormat="1" x14ac:dyDescent="0.2">
      <c r="AI47915" s="90"/>
    </row>
    <row r="47916" spans="35:35" s="92" customFormat="1" x14ac:dyDescent="0.2">
      <c r="AI47916" s="90"/>
    </row>
    <row r="47917" spans="35:35" s="92" customFormat="1" x14ac:dyDescent="0.2">
      <c r="AI47917" s="90"/>
    </row>
    <row r="47918" spans="35:35" s="92" customFormat="1" x14ac:dyDescent="0.2">
      <c r="AI47918" s="90"/>
    </row>
    <row r="47919" spans="35:35" s="92" customFormat="1" x14ac:dyDescent="0.2">
      <c r="AI47919" s="90"/>
    </row>
    <row r="47920" spans="35:35" s="92" customFormat="1" x14ac:dyDescent="0.2">
      <c r="AI47920" s="90"/>
    </row>
    <row r="47921" spans="35:35" s="92" customFormat="1" x14ac:dyDescent="0.2">
      <c r="AI47921" s="90"/>
    </row>
    <row r="47922" spans="35:35" s="92" customFormat="1" x14ac:dyDescent="0.2">
      <c r="AI47922" s="90"/>
    </row>
    <row r="47923" spans="35:35" s="92" customFormat="1" x14ac:dyDescent="0.2">
      <c r="AI47923" s="90"/>
    </row>
    <row r="47924" spans="35:35" s="92" customFormat="1" x14ac:dyDescent="0.2">
      <c r="AI47924" s="90"/>
    </row>
    <row r="47925" spans="35:35" s="92" customFormat="1" x14ac:dyDescent="0.2">
      <c r="AI47925" s="90"/>
    </row>
    <row r="47926" spans="35:35" s="92" customFormat="1" x14ac:dyDescent="0.2">
      <c r="AI47926" s="90"/>
    </row>
    <row r="47927" spans="35:35" s="92" customFormat="1" x14ac:dyDescent="0.2">
      <c r="AI47927" s="90"/>
    </row>
    <row r="47928" spans="35:35" s="92" customFormat="1" x14ac:dyDescent="0.2">
      <c r="AI47928" s="90"/>
    </row>
    <row r="47929" spans="35:35" s="92" customFormat="1" x14ac:dyDescent="0.2">
      <c r="AI47929" s="90"/>
    </row>
    <row r="47930" spans="35:35" s="92" customFormat="1" x14ac:dyDescent="0.2">
      <c r="AI47930" s="90"/>
    </row>
    <row r="47931" spans="35:35" s="92" customFormat="1" x14ac:dyDescent="0.2">
      <c r="AI47931" s="90"/>
    </row>
    <row r="47932" spans="35:35" s="92" customFormat="1" x14ac:dyDescent="0.2">
      <c r="AI47932" s="90"/>
    </row>
    <row r="47933" spans="35:35" s="92" customFormat="1" x14ac:dyDescent="0.2">
      <c r="AI47933" s="90"/>
    </row>
    <row r="47934" spans="35:35" s="92" customFormat="1" x14ac:dyDescent="0.2">
      <c r="AI47934" s="90"/>
    </row>
    <row r="47935" spans="35:35" s="92" customFormat="1" x14ac:dyDescent="0.2">
      <c r="AI47935" s="90"/>
    </row>
    <row r="47936" spans="35:35" s="92" customFormat="1" x14ac:dyDescent="0.2">
      <c r="AI47936" s="90"/>
    </row>
    <row r="47937" spans="35:35" s="92" customFormat="1" x14ac:dyDescent="0.2">
      <c r="AI47937" s="90"/>
    </row>
    <row r="47938" spans="35:35" s="92" customFormat="1" x14ac:dyDescent="0.2">
      <c r="AI47938" s="90"/>
    </row>
    <row r="47939" spans="35:35" s="92" customFormat="1" x14ac:dyDescent="0.2">
      <c r="AI47939" s="90"/>
    </row>
    <row r="47940" spans="35:35" s="92" customFormat="1" x14ac:dyDescent="0.2">
      <c r="AI47940" s="90"/>
    </row>
    <row r="47941" spans="35:35" s="92" customFormat="1" x14ac:dyDescent="0.2">
      <c r="AI47941" s="90"/>
    </row>
    <row r="47942" spans="35:35" s="92" customFormat="1" x14ac:dyDescent="0.2">
      <c r="AI47942" s="90"/>
    </row>
    <row r="47943" spans="35:35" s="92" customFormat="1" x14ac:dyDescent="0.2">
      <c r="AI47943" s="90"/>
    </row>
    <row r="47944" spans="35:35" s="92" customFormat="1" x14ac:dyDescent="0.2">
      <c r="AI47944" s="90"/>
    </row>
    <row r="47945" spans="35:35" s="92" customFormat="1" x14ac:dyDescent="0.2">
      <c r="AI47945" s="90"/>
    </row>
    <row r="47946" spans="35:35" s="92" customFormat="1" x14ac:dyDescent="0.2">
      <c r="AI47946" s="90"/>
    </row>
    <row r="47947" spans="35:35" s="92" customFormat="1" x14ac:dyDescent="0.2">
      <c r="AI47947" s="90"/>
    </row>
    <row r="47948" spans="35:35" s="92" customFormat="1" x14ac:dyDescent="0.2">
      <c r="AI47948" s="90"/>
    </row>
    <row r="47949" spans="35:35" s="92" customFormat="1" x14ac:dyDescent="0.2">
      <c r="AI47949" s="90"/>
    </row>
    <row r="47950" spans="35:35" s="92" customFormat="1" x14ac:dyDescent="0.2">
      <c r="AI47950" s="90"/>
    </row>
    <row r="47951" spans="35:35" s="92" customFormat="1" x14ac:dyDescent="0.2">
      <c r="AI47951" s="90"/>
    </row>
    <row r="47952" spans="35:35" s="92" customFormat="1" x14ac:dyDescent="0.2">
      <c r="AI47952" s="90"/>
    </row>
    <row r="47953" spans="35:35" s="92" customFormat="1" x14ac:dyDescent="0.2">
      <c r="AI47953" s="90"/>
    </row>
    <row r="47954" spans="35:35" s="92" customFormat="1" x14ac:dyDescent="0.2">
      <c r="AI47954" s="90"/>
    </row>
    <row r="47955" spans="35:35" s="92" customFormat="1" x14ac:dyDescent="0.2">
      <c r="AI47955" s="90"/>
    </row>
    <row r="47956" spans="35:35" s="92" customFormat="1" x14ac:dyDescent="0.2">
      <c r="AI47956" s="90"/>
    </row>
    <row r="47957" spans="35:35" s="92" customFormat="1" x14ac:dyDescent="0.2">
      <c r="AI47957" s="90"/>
    </row>
    <row r="47958" spans="35:35" s="92" customFormat="1" x14ac:dyDescent="0.2">
      <c r="AI47958" s="90"/>
    </row>
    <row r="47959" spans="35:35" s="92" customFormat="1" x14ac:dyDescent="0.2">
      <c r="AI47959" s="90"/>
    </row>
    <row r="47960" spans="35:35" s="92" customFormat="1" x14ac:dyDescent="0.2">
      <c r="AI47960" s="90"/>
    </row>
    <row r="47961" spans="35:35" s="92" customFormat="1" x14ac:dyDescent="0.2">
      <c r="AI47961" s="90"/>
    </row>
    <row r="47962" spans="35:35" s="92" customFormat="1" x14ac:dyDescent="0.2">
      <c r="AI47962" s="90"/>
    </row>
    <row r="47963" spans="35:35" s="92" customFormat="1" x14ac:dyDescent="0.2">
      <c r="AI47963" s="90"/>
    </row>
    <row r="47964" spans="35:35" s="92" customFormat="1" x14ac:dyDescent="0.2">
      <c r="AI47964" s="90"/>
    </row>
    <row r="47965" spans="35:35" s="92" customFormat="1" x14ac:dyDescent="0.2">
      <c r="AI47965" s="90"/>
    </row>
    <row r="47966" spans="35:35" s="92" customFormat="1" x14ac:dyDescent="0.2">
      <c r="AI47966" s="90"/>
    </row>
    <row r="47967" spans="35:35" s="92" customFormat="1" x14ac:dyDescent="0.2">
      <c r="AI47967" s="90"/>
    </row>
    <row r="47968" spans="35:35" s="92" customFormat="1" x14ac:dyDescent="0.2">
      <c r="AI47968" s="90"/>
    </row>
    <row r="47969" spans="35:35" s="92" customFormat="1" x14ac:dyDescent="0.2">
      <c r="AI47969" s="90"/>
    </row>
    <row r="47970" spans="35:35" s="92" customFormat="1" x14ac:dyDescent="0.2">
      <c r="AI47970" s="90"/>
    </row>
    <row r="47971" spans="35:35" s="92" customFormat="1" x14ac:dyDescent="0.2">
      <c r="AI47971" s="90"/>
    </row>
    <row r="47972" spans="35:35" s="92" customFormat="1" x14ac:dyDescent="0.2">
      <c r="AI47972" s="90"/>
    </row>
    <row r="47973" spans="35:35" s="92" customFormat="1" x14ac:dyDescent="0.2">
      <c r="AI47973" s="90"/>
    </row>
    <row r="47974" spans="35:35" s="92" customFormat="1" x14ac:dyDescent="0.2">
      <c r="AI47974" s="90"/>
    </row>
    <row r="47975" spans="35:35" s="92" customFormat="1" x14ac:dyDescent="0.2">
      <c r="AI47975" s="90"/>
    </row>
    <row r="47976" spans="35:35" s="92" customFormat="1" x14ac:dyDescent="0.2">
      <c r="AI47976" s="90"/>
    </row>
    <row r="47977" spans="35:35" s="92" customFormat="1" x14ac:dyDescent="0.2">
      <c r="AI47977" s="90"/>
    </row>
    <row r="47978" spans="35:35" s="92" customFormat="1" x14ac:dyDescent="0.2">
      <c r="AI47978" s="90"/>
    </row>
    <row r="47979" spans="35:35" s="92" customFormat="1" x14ac:dyDescent="0.2">
      <c r="AI47979" s="90"/>
    </row>
    <row r="47980" spans="35:35" s="92" customFormat="1" x14ac:dyDescent="0.2">
      <c r="AI47980" s="90"/>
    </row>
    <row r="47981" spans="35:35" s="92" customFormat="1" x14ac:dyDescent="0.2">
      <c r="AI47981" s="90"/>
    </row>
    <row r="47982" spans="35:35" s="92" customFormat="1" x14ac:dyDescent="0.2">
      <c r="AI47982" s="90"/>
    </row>
    <row r="47983" spans="35:35" s="92" customFormat="1" x14ac:dyDescent="0.2">
      <c r="AI47983" s="90"/>
    </row>
    <row r="47984" spans="35:35" s="92" customFormat="1" x14ac:dyDescent="0.2">
      <c r="AI47984" s="90"/>
    </row>
    <row r="47985" spans="35:35" s="92" customFormat="1" x14ac:dyDescent="0.2">
      <c r="AI47985" s="90"/>
    </row>
    <row r="47986" spans="35:35" s="92" customFormat="1" x14ac:dyDescent="0.2">
      <c r="AI47986" s="90"/>
    </row>
    <row r="47987" spans="35:35" s="92" customFormat="1" x14ac:dyDescent="0.2">
      <c r="AI47987" s="90"/>
    </row>
    <row r="47988" spans="35:35" s="92" customFormat="1" x14ac:dyDescent="0.2">
      <c r="AI47988" s="90"/>
    </row>
    <row r="47989" spans="35:35" s="92" customFormat="1" x14ac:dyDescent="0.2">
      <c r="AI47989" s="90"/>
    </row>
    <row r="47990" spans="35:35" s="92" customFormat="1" x14ac:dyDescent="0.2">
      <c r="AI47990" s="90"/>
    </row>
    <row r="47991" spans="35:35" s="92" customFormat="1" x14ac:dyDescent="0.2">
      <c r="AI47991" s="90"/>
    </row>
    <row r="47992" spans="35:35" s="92" customFormat="1" x14ac:dyDescent="0.2">
      <c r="AI47992" s="90"/>
    </row>
    <row r="47993" spans="35:35" s="92" customFormat="1" x14ac:dyDescent="0.2">
      <c r="AI47993" s="90"/>
    </row>
    <row r="47994" spans="35:35" s="92" customFormat="1" x14ac:dyDescent="0.2">
      <c r="AI47994" s="90"/>
    </row>
    <row r="47995" spans="35:35" s="92" customFormat="1" x14ac:dyDescent="0.2">
      <c r="AI47995" s="90"/>
    </row>
    <row r="47996" spans="35:35" s="92" customFormat="1" x14ac:dyDescent="0.2">
      <c r="AI47996" s="90"/>
    </row>
    <row r="47997" spans="35:35" s="92" customFormat="1" x14ac:dyDescent="0.2">
      <c r="AI47997" s="90"/>
    </row>
    <row r="47998" spans="35:35" s="92" customFormat="1" x14ac:dyDescent="0.2">
      <c r="AI47998" s="90"/>
    </row>
    <row r="47999" spans="35:35" s="92" customFormat="1" x14ac:dyDescent="0.2">
      <c r="AI47999" s="90"/>
    </row>
    <row r="48000" spans="35:35" s="92" customFormat="1" x14ac:dyDescent="0.2">
      <c r="AI48000" s="90"/>
    </row>
    <row r="48001" spans="35:35" s="92" customFormat="1" x14ac:dyDescent="0.2">
      <c r="AI48001" s="90"/>
    </row>
    <row r="48002" spans="35:35" s="92" customFormat="1" x14ac:dyDescent="0.2">
      <c r="AI48002" s="90"/>
    </row>
    <row r="48003" spans="35:35" s="92" customFormat="1" x14ac:dyDescent="0.2">
      <c r="AI48003" s="90"/>
    </row>
    <row r="48004" spans="35:35" s="92" customFormat="1" x14ac:dyDescent="0.2">
      <c r="AI48004" s="90"/>
    </row>
    <row r="48005" spans="35:35" s="92" customFormat="1" x14ac:dyDescent="0.2">
      <c r="AI48005" s="90"/>
    </row>
    <row r="48006" spans="35:35" s="92" customFormat="1" x14ac:dyDescent="0.2">
      <c r="AI48006" s="90"/>
    </row>
    <row r="48007" spans="35:35" s="92" customFormat="1" x14ac:dyDescent="0.2">
      <c r="AI48007" s="90"/>
    </row>
    <row r="48008" spans="35:35" s="92" customFormat="1" x14ac:dyDescent="0.2">
      <c r="AI48008" s="90"/>
    </row>
    <row r="48009" spans="35:35" s="92" customFormat="1" x14ac:dyDescent="0.2">
      <c r="AI48009" s="90"/>
    </row>
    <row r="48010" spans="35:35" s="92" customFormat="1" x14ac:dyDescent="0.2">
      <c r="AI48010" s="90"/>
    </row>
    <row r="48011" spans="35:35" s="92" customFormat="1" x14ac:dyDescent="0.2">
      <c r="AI48011" s="90"/>
    </row>
    <row r="48012" spans="35:35" s="92" customFormat="1" x14ac:dyDescent="0.2">
      <c r="AI48012" s="90"/>
    </row>
    <row r="48013" spans="35:35" s="92" customFormat="1" x14ac:dyDescent="0.2">
      <c r="AI48013" s="90"/>
    </row>
    <row r="48014" spans="35:35" s="92" customFormat="1" x14ac:dyDescent="0.2">
      <c r="AI48014" s="90"/>
    </row>
    <row r="48015" spans="35:35" s="92" customFormat="1" x14ac:dyDescent="0.2">
      <c r="AI48015" s="90"/>
    </row>
    <row r="48016" spans="35:35" s="92" customFormat="1" x14ac:dyDescent="0.2">
      <c r="AI48016" s="90"/>
    </row>
    <row r="48017" spans="35:35" s="92" customFormat="1" x14ac:dyDescent="0.2">
      <c r="AI48017" s="90"/>
    </row>
    <row r="48018" spans="35:35" s="92" customFormat="1" x14ac:dyDescent="0.2">
      <c r="AI48018" s="90"/>
    </row>
    <row r="48019" spans="35:35" s="92" customFormat="1" x14ac:dyDescent="0.2">
      <c r="AI48019" s="90"/>
    </row>
    <row r="48020" spans="35:35" s="92" customFormat="1" x14ac:dyDescent="0.2">
      <c r="AI48020" s="90"/>
    </row>
    <row r="48021" spans="35:35" s="92" customFormat="1" x14ac:dyDescent="0.2">
      <c r="AI48021" s="90"/>
    </row>
    <row r="48022" spans="35:35" s="92" customFormat="1" x14ac:dyDescent="0.2">
      <c r="AI48022" s="90"/>
    </row>
    <row r="48023" spans="35:35" s="92" customFormat="1" x14ac:dyDescent="0.2">
      <c r="AI48023" s="90"/>
    </row>
    <row r="48024" spans="35:35" s="92" customFormat="1" x14ac:dyDescent="0.2">
      <c r="AI48024" s="90"/>
    </row>
    <row r="48025" spans="35:35" s="92" customFormat="1" x14ac:dyDescent="0.2">
      <c r="AI48025" s="90"/>
    </row>
    <row r="48026" spans="35:35" s="92" customFormat="1" x14ac:dyDescent="0.2">
      <c r="AI48026" s="90"/>
    </row>
    <row r="48027" spans="35:35" s="92" customFormat="1" x14ac:dyDescent="0.2">
      <c r="AI48027" s="90"/>
    </row>
    <row r="48028" spans="35:35" s="92" customFormat="1" x14ac:dyDescent="0.2">
      <c r="AI48028" s="90"/>
    </row>
    <row r="48029" spans="35:35" s="92" customFormat="1" x14ac:dyDescent="0.2">
      <c r="AI48029" s="90"/>
    </row>
    <row r="48030" spans="35:35" s="92" customFormat="1" x14ac:dyDescent="0.2">
      <c r="AI48030" s="90"/>
    </row>
    <row r="48031" spans="35:35" s="92" customFormat="1" x14ac:dyDescent="0.2">
      <c r="AI48031" s="90"/>
    </row>
    <row r="48032" spans="35:35" s="92" customFormat="1" x14ac:dyDescent="0.2">
      <c r="AI48032" s="90"/>
    </row>
    <row r="48033" spans="35:35" s="92" customFormat="1" x14ac:dyDescent="0.2">
      <c r="AI48033" s="90"/>
    </row>
    <row r="48034" spans="35:35" s="92" customFormat="1" x14ac:dyDescent="0.2">
      <c r="AI48034" s="90"/>
    </row>
    <row r="48035" spans="35:35" s="92" customFormat="1" x14ac:dyDescent="0.2">
      <c r="AI48035" s="90"/>
    </row>
    <row r="48036" spans="35:35" s="92" customFormat="1" x14ac:dyDescent="0.2">
      <c r="AI48036" s="90"/>
    </row>
    <row r="48037" spans="35:35" s="92" customFormat="1" x14ac:dyDescent="0.2">
      <c r="AI48037" s="90"/>
    </row>
    <row r="48038" spans="35:35" s="92" customFormat="1" x14ac:dyDescent="0.2">
      <c r="AI48038" s="90"/>
    </row>
    <row r="48039" spans="35:35" s="92" customFormat="1" x14ac:dyDescent="0.2">
      <c r="AI48039" s="90"/>
    </row>
    <row r="48040" spans="35:35" s="92" customFormat="1" x14ac:dyDescent="0.2">
      <c r="AI48040" s="90"/>
    </row>
    <row r="48041" spans="35:35" s="92" customFormat="1" x14ac:dyDescent="0.2">
      <c r="AI48041" s="90"/>
    </row>
    <row r="48042" spans="35:35" s="92" customFormat="1" x14ac:dyDescent="0.2">
      <c r="AI48042" s="90"/>
    </row>
    <row r="48043" spans="35:35" s="92" customFormat="1" x14ac:dyDescent="0.2">
      <c r="AI48043" s="90"/>
    </row>
    <row r="48044" spans="35:35" s="92" customFormat="1" x14ac:dyDescent="0.2">
      <c r="AI48044" s="90"/>
    </row>
    <row r="48045" spans="35:35" s="92" customFormat="1" x14ac:dyDescent="0.2">
      <c r="AI48045" s="90"/>
    </row>
    <row r="48046" spans="35:35" s="92" customFormat="1" x14ac:dyDescent="0.2">
      <c r="AI48046" s="90"/>
    </row>
    <row r="48047" spans="35:35" s="92" customFormat="1" x14ac:dyDescent="0.2">
      <c r="AI48047" s="90"/>
    </row>
    <row r="48048" spans="35:35" s="92" customFormat="1" x14ac:dyDescent="0.2">
      <c r="AI48048" s="90"/>
    </row>
    <row r="48049" spans="35:35" s="92" customFormat="1" x14ac:dyDescent="0.2">
      <c r="AI48049" s="90"/>
    </row>
    <row r="48050" spans="35:35" s="92" customFormat="1" x14ac:dyDescent="0.2">
      <c r="AI48050" s="90"/>
    </row>
    <row r="48051" spans="35:35" s="92" customFormat="1" x14ac:dyDescent="0.2">
      <c r="AI48051" s="90"/>
    </row>
    <row r="48052" spans="35:35" s="92" customFormat="1" x14ac:dyDescent="0.2">
      <c r="AI48052" s="90"/>
    </row>
    <row r="48053" spans="35:35" s="92" customFormat="1" x14ac:dyDescent="0.2">
      <c r="AI48053" s="90"/>
    </row>
    <row r="48054" spans="35:35" s="92" customFormat="1" x14ac:dyDescent="0.2">
      <c r="AI48054" s="90"/>
    </row>
    <row r="48055" spans="35:35" s="92" customFormat="1" x14ac:dyDescent="0.2">
      <c r="AI48055" s="90"/>
    </row>
    <row r="48056" spans="35:35" s="92" customFormat="1" x14ac:dyDescent="0.2">
      <c r="AI48056" s="90"/>
    </row>
    <row r="48057" spans="35:35" s="92" customFormat="1" x14ac:dyDescent="0.2">
      <c r="AI48057" s="90"/>
    </row>
    <row r="48058" spans="35:35" s="92" customFormat="1" x14ac:dyDescent="0.2">
      <c r="AI48058" s="90"/>
    </row>
    <row r="48059" spans="35:35" s="92" customFormat="1" x14ac:dyDescent="0.2">
      <c r="AI48059" s="90"/>
    </row>
    <row r="48060" spans="35:35" s="92" customFormat="1" x14ac:dyDescent="0.2">
      <c r="AI48060" s="90"/>
    </row>
    <row r="48061" spans="35:35" s="92" customFormat="1" x14ac:dyDescent="0.2">
      <c r="AI48061" s="90"/>
    </row>
    <row r="48062" spans="35:35" s="92" customFormat="1" x14ac:dyDescent="0.2">
      <c r="AI48062" s="90"/>
    </row>
    <row r="48063" spans="35:35" s="92" customFormat="1" x14ac:dyDescent="0.2">
      <c r="AI48063" s="90"/>
    </row>
    <row r="48064" spans="35:35" s="92" customFormat="1" x14ac:dyDescent="0.2">
      <c r="AI48064" s="90"/>
    </row>
    <row r="48065" spans="35:35" s="92" customFormat="1" x14ac:dyDescent="0.2">
      <c r="AI48065" s="90"/>
    </row>
    <row r="48066" spans="35:35" s="92" customFormat="1" x14ac:dyDescent="0.2">
      <c r="AI48066" s="90"/>
    </row>
    <row r="48067" spans="35:35" s="92" customFormat="1" x14ac:dyDescent="0.2">
      <c r="AI48067" s="90"/>
    </row>
    <row r="48068" spans="35:35" s="92" customFormat="1" x14ac:dyDescent="0.2">
      <c r="AI48068" s="90"/>
    </row>
    <row r="48069" spans="35:35" s="92" customFormat="1" x14ac:dyDescent="0.2">
      <c r="AI48069" s="90"/>
    </row>
    <row r="48070" spans="35:35" s="92" customFormat="1" x14ac:dyDescent="0.2">
      <c r="AI48070" s="90"/>
    </row>
    <row r="48071" spans="35:35" s="92" customFormat="1" x14ac:dyDescent="0.2">
      <c r="AI48071" s="90"/>
    </row>
    <row r="48072" spans="35:35" s="92" customFormat="1" x14ac:dyDescent="0.2">
      <c r="AI48072" s="90"/>
    </row>
    <row r="48073" spans="35:35" s="92" customFormat="1" x14ac:dyDescent="0.2">
      <c r="AI48073" s="90"/>
    </row>
    <row r="48074" spans="35:35" s="92" customFormat="1" x14ac:dyDescent="0.2">
      <c r="AI48074" s="90"/>
    </row>
    <row r="48075" spans="35:35" s="92" customFormat="1" x14ac:dyDescent="0.2">
      <c r="AI48075" s="90"/>
    </row>
    <row r="48076" spans="35:35" s="92" customFormat="1" x14ac:dyDescent="0.2">
      <c r="AI48076" s="90"/>
    </row>
    <row r="48077" spans="35:35" s="92" customFormat="1" x14ac:dyDescent="0.2">
      <c r="AI48077" s="90"/>
    </row>
    <row r="48078" spans="35:35" s="92" customFormat="1" x14ac:dyDescent="0.2">
      <c r="AI48078" s="90"/>
    </row>
    <row r="48079" spans="35:35" s="92" customFormat="1" x14ac:dyDescent="0.2">
      <c r="AI48079" s="90"/>
    </row>
    <row r="48080" spans="35:35" s="92" customFormat="1" x14ac:dyDescent="0.2">
      <c r="AI48080" s="90"/>
    </row>
    <row r="48081" spans="35:35" s="92" customFormat="1" x14ac:dyDescent="0.2">
      <c r="AI48081" s="90"/>
    </row>
    <row r="48082" spans="35:35" s="92" customFormat="1" x14ac:dyDescent="0.2">
      <c r="AI48082" s="90"/>
    </row>
    <row r="48083" spans="35:35" s="92" customFormat="1" x14ac:dyDescent="0.2">
      <c r="AI48083" s="90"/>
    </row>
    <row r="48084" spans="35:35" s="92" customFormat="1" x14ac:dyDescent="0.2">
      <c r="AI48084" s="90"/>
    </row>
    <row r="48085" spans="35:35" s="92" customFormat="1" x14ac:dyDescent="0.2">
      <c r="AI48085" s="90"/>
    </row>
    <row r="48086" spans="35:35" s="92" customFormat="1" x14ac:dyDescent="0.2">
      <c r="AI48086" s="90"/>
    </row>
    <row r="48087" spans="35:35" s="92" customFormat="1" x14ac:dyDescent="0.2">
      <c r="AI48087" s="90"/>
    </row>
    <row r="48088" spans="35:35" s="92" customFormat="1" x14ac:dyDescent="0.2">
      <c r="AI48088" s="90"/>
    </row>
    <row r="48089" spans="35:35" s="92" customFormat="1" x14ac:dyDescent="0.2">
      <c r="AI48089" s="90"/>
    </row>
    <row r="48090" spans="35:35" s="92" customFormat="1" x14ac:dyDescent="0.2">
      <c r="AI48090" s="90"/>
    </row>
    <row r="48091" spans="35:35" s="92" customFormat="1" x14ac:dyDescent="0.2">
      <c r="AI48091" s="90"/>
    </row>
    <row r="48092" spans="35:35" s="92" customFormat="1" x14ac:dyDescent="0.2">
      <c r="AI48092" s="90"/>
    </row>
    <row r="48093" spans="35:35" s="92" customFormat="1" x14ac:dyDescent="0.2">
      <c r="AI48093" s="90"/>
    </row>
    <row r="48094" spans="35:35" s="92" customFormat="1" x14ac:dyDescent="0.2">
      <c r="AI48094" s="90"/>
    </row>
    <row r="48095" spans="35:35" s="92" customFormat="1" x14ac:dyDescent="0.2">
      <c r="AI48095" s="90"/>
    </row>
    <row r="48096" spans="35:35" s="92" customFormat="1" x14ac:dyDescent="0.2">
      <c r="AI48096" s="90"/>
    </row>
    <row r="48097" spans="35:35" s="92" customFormat="1" x14ac:dyDescent="0.2">
      <c r="AI48097" s="90"/>
    </row>
    <row r="48098" spans="35:35" s="92" customFormat="1" x14ac:dyDescent="0.2">
      <c r="AI48098" s="90"/>
    </row>
    <row r="48099" spans="35:35" s="92" customFormat="1" x14ac:dyDescent="0.2">
      <c r="AI48099" s="90"/>
    </row>
    <row r="48100" spans="35:35" s="92" customFormat="1" x14ac:dyDescent="0.2">
      <c r="AI48100" s="90"/>
    </row>
    <row r="48101" spans="35:35" s="92" customFormat="1" x14ac:dyDescent="0.2">
      <c r="AI48101" s="90"/>
    </row>
    <row r="48102" spans="35:35" s="92" customFormat="1" x14ac:dyDescent="0.2">
      <c r="AI48102" s="90"/>
    </row>
    <row r="48103" spans="35:35" s="92" customFormat="1" x14ac:dyDescent="0.2">
      <c r="AI48103" s="90"/>
    </row>
    <row r="48104" spans="35:35" s="92" customFormat="1" x14ac:dyDescent="0.2">
      <c r="AI48104" s="90"/>
    </row>
    <row r="48105" spans="35:35" s="92" customFormat="1" x14ac:dyDescent="0.2">
      <c r="AI48105" s="90"/>
    </row>
    <row r="48106" spans="35:35" s="92" customFormat="1" x14ac:dyDescent="0.2">
      <c r="AI48106" s="90"/>
    </row>
    <row r="48107" spans="35:35" s="92" customFormat="1" x14ac:dyDescent="0.2">
      <c r="AI48107" s="90"/>
    </row>
    <row r="48108" spans="35:35" s="92" customFormat="1" x14ac:dyDescent="0.2">
      <c r="AI48108" s="90"/>
    </row>
    <row r="48109" spans="35:35" s="92" customFormat="1" x14ac:dyDescent="0.2">
      <c r="AI48109" s="90"/>
    </row>
    <row r="48110" spans="35:35" s="92" customFormat="1" x14ac:dyDescent="0.2">
      <c r="AI48110" s="90"/>
    </row>
    <row r="48111" spans="35:35" s="92" customFormat="1" x14ac:dyDescent="0.2">
      <c r="AI48111" s="90"/>
    </row>
    <row r="48112" spans="35:35" s="92" customFormat="1" x14ac:dyDescent="0.2">
      <c r="AI48112" s="90"/>
    </row>
    <row r="48113" spans="35:35" s="92" customFormat="1" x14ac:dyDescent="0.2">
      <c r="AI48113" s="90"/>
    </row>
    <row r="48114" spans="35:35" s="92" customFormat="1" x14ac:dyDescent="0.2">
      <c r="AI48114" s="90"/>
    </row>
    <row r="48115" spans="35:35" s="92" customFormat="1" x14ac:dyDescent="0.2">
      <c r="AI48115" s="90"/>
    </row>
    <row r="48116" spans="35:35" s="92" customFormat="1" x14ac:dyDescent="0.2">
      <c r="AI48116" s="90"/>
    </row>
    <row r="48117" spans="35:35" s="92" customFormat="1" x14ac:dyDescent="0.2">
      <c r="AI48117" s="90"/>
    </row>
    <row r="48118" spans="35:35" s="92" customFormat="1" x14ac:dyDescent="0.2">
      <c r="AI48118" s="90"/>
    </row>
    <row r="48119" spans="35:35" s="92" customFormat="1" x14ac:dyDescent="0.2">
      <c r="AI48119" s="90"/>
    </row>
    <row r="48120" spans="35:35" s="92" customFormat="1" x14ac:dyDescent="0.2">
      <c r="AI48120" s="90"/>
    </row>
    <row r="48121" spans="35:35" s="92" customFormat="1" x14ac:dyDescent="0.2">
      <c r="AI48121" s="90"/>
    </row>
    <row r="48122" spans="35:35" s="92" customFormat="1" x14ac:dyDescent="0.2">
      <c r="AI48122" s="90"/>
    </row>
    <row r="48123" spans="35:35" s="92" customFormat="1" x14ac:dyDescent="0.2">
      <c r="AI48123" s="90"/>
    </row>
    <row r="48124" spans="35:35" s="92" customFormat="1" x14ac:dyDescent="0.2">
      <c r="AI48124" s="90"/>
    </row>
    <row r="48125" spans="35:35" s="92" customFormat="1" x14ac:dyDescent="0.2">
      <c r="AI48125" s="90"/>
    </row>
    <row r="48126" spans="35:35" s="92" customFormat="1" x14ac:dyDescent="0.2">
      <c r="AI48126" s="90"/>
    </row>
    <row r="48127" spans="35:35" s="92" customFormat="1" x14ac:dyDescent="0.2">
      <c r="AI48127" s="90"/>
    </row>
    <row r="48128" spans="35:35" s="92" customFormat="1" x14ac:dyDescent="0.2">
      <c r="AI48128" s="90"/>
    </row>
    <row r="48129" spans="35:35" s="92" customFormat="1" x14ac:dyDescent="0.2">
      <c r="AI48129" s="90"/>
    </row>
    <row r="48130" spans="35:35" s="92" customFormat="1" x14ac:dyDescent="0.2">
      <c r="AI48130" s="90"/>
    </row>
    <row r="48131" spans="35:35" s="92" customFormat="1" x14ac:dyDescent="0.2">
      <c r="AI48131" s="90"/>
    </row>
    <row r="48132" spans="35:35" s="92" customFormat="1" x14ac:dyDescent="0.2">
      <c r="AI48132" s="90"/>
    </row>
    <row r="48133" spans="35:35" s="92" customFormat="1" x14ac:dyDescent="0.2">
      <c r="AI48133" s="90"/>
    </row>
    <row r="48134" spans="35:35" s="92" customFormat="1" x14ac:dyDescent="0.2">
      <c r="AI48134" s="90"/>
    </row>
    <row r="48135" spans="35:35" s="92" customFormat="1" x14ac:dyDescent="0.2">
      <c r="AI48135" s="90"/>
    </row>
    <row r="48136" spans="35:35" s="92" customFormat="1" x14ac:dyDescent="0.2">
      <c r="AI48136" s="90"/>
    </row>
    <row r="48137" spans="35:35" s="92" customFormat="1" x14ac:dyDescent="0.2">
      <c r="AI48137" s="90"/>
    </row>
    <row r="48138" spans="35:35" s="92" customFormat="1" x14ac:dyDescent="0.2">
      <c r="AI48138" s="90"/>
    </row>
    <row r="48139" spans="35:35" s="92" customFormat="1" x14ac:dyDescent="0.2">
      <c r="AI48139" s="90"/>
    </row>
    <row r="48140" spans="35:35" s="92" customFormat="1" x14ac:dyDescent="0.2">
      <c r="AI48140" s="90"/>
    </row>
    <row r="48141" spans="35:35" s="92" customFormat="1" x14ac:dyDescent="0.2">
      <c r="AI48141" s="90"/>
    </row>
    <row r="48142" spans="35:35" s="92" customFormat="1" x14ac:dyDescent="0.2">
      <c r="AI48142" s="90"/>
    </row>
    <row r="48143" spans="35:35" s="92" customFormat="1" x14ac:dyDescent="0.2">
      <c r="AI48143" s="90"/>
    </row>
    <row r="48144" spans="35:35" s="92" customFormat="1" x14ac:dyDescent="0.2">
      <c r="AI48144" s="90"/>
    </row>
    <row r="48145" spans="35:35" s="92" customFormat="1" x14ac:dyDescent="0.2">
      <c r="AI48145" s="90"/>
    </row>
    <row r="48146" spans="35:35" s="92" customFormat="1" x14ac:dyDescent="0.2">
      <c r="AI48146" s="90"/>
    </row>
    <row r="48147" spans="35:35" s="92" customFormat="1" x14ac:dyDescent="0.2">
      <c r="AI48147" s="90"/>
    </row>
    <row r="48148" spans="35:35" s="92" customFormat="1" x14ac:dyDescent="0.2">
      <c r="AI48148" s="90"/>
    </row>
    <row r="48149" spans="35:35" s="92" customFormat="1" x14ac:dyDescent="0.2">
      <c r="AI48149" s="90"/>
    </row>
    <row r="48150" spans="35:35" s="92" customFormat="1" x14ac:dyDescent="0.2">
      <c r="AI48150" s="90"/>
    </row>
    <row r="48151" spans="35:35" s="92" customFormat="1" x14ac:dyDescent="0.2">
      <c r="AI48151" s="90"/>
    </row>
    <row r="48152" spans="35:35" s="92" customFormat="1" x14ac:dyDescent="0.2">
      <c r="AI48152" s="90"/>
    </row>
    <row r="48153" spans="35:35" s="92" customFormat="1" x14ac:dyDescent="0.2">
      <c r="AI48153" s="90"/>
    </row>
    <row r="48154" spans="35:35" s="92" customFormat="1" x14ac:dyDescent="0.2">
      <c r="AI48154" s="90"/>
    </row>
    <row r="48155" spans="35:35" s="92" customFormat="1" x14ac:dyDescent="0.2">
      <c r="AI48155" s="90"/>
    </row>
    <row r="48156" spans="35:35" s="92" customFormat="1" x14ac:dyDescent="0.2">
      <c r="AI48156" s="90"/>
    </row>
    <row r="48157" spans="35:35" s="92" customFormat="1" x14ac:dyDescent="0.2">
      <c r="AI48157" s="90"/>
    </row>
    <row r="48158" spans="35:35" s="92" customFormat="1" x14ac:dyDescent="0.2">
      <c r="AI48158" s="90"/>
    </row>
    <row r="48159" spans="35:35" s="92" customFormat="1" x14ac:dyDescent="0.2">
      <c r="AI48159" s="90"/>
    </row>
    <row r="48160" spans="35:35" s="92" customFormat="1" x14ac:dyDescent="0.2">
      <c r="AI48160" s="90"/>
    </row>
    <row r="48161" spans="35:35" s="92" customFormat="1" x14ac:dyDescent="0.2">
      <c r="AI48161" s="90"/>
    </row>
    <row r="48162" spans="35:35" s="92" customFormat="1" x14ac:dyDescent="0.2">
      <c r="AI48162" s="90"/>
    </row>
    <row r="48163" spans="35:35" s="92" customFormat="1" x14ac:dyDescent="0.2">
      <c r="AI48163" s="90"/>
    </row>
    <row r="48164" spans="35:35" s="92" customFormat="1" x14ac:dyDescent="0.2">
      <c r="AI48164" s="90"/>
    </row>
    <row r="48165" spans="35:35" s="92" customFormat="1" x14ac:dyDescent="0.2">
      <c r="AI48165" s="90"/>
    </row>
    <row r="48166" spans="35:35" s="92" customFormat="1" x14ac:dyDescent="0.2">
      <c r="AI48166" s="90"/>
    </row>
    <row r="48167" spans="35:35" s="92" customFormat="1" x14ac:dyDescent="0.2">
      <c r="AI48167" s="90"/>
    </row>
    <row r="48168" spans="35:35" s="92" customFormat="1" x14ac:dyDescent="0.2">
      <c r="AI48168" s="90"/>
    </row>
    <row r="48169" spans="35:35" s="92" customFormat="1" x14ac:dyDescent="0.2">
      <c r="AI48169" s="90"/>
    </row>
    <row r="48170" spans="35:35" s="92" customFormat="1" x14ac:dyDescent="0.2">
      <c r="AI48170" s="90"/>
    </row>
    <row r="48171" spans="35:35" s="92" customFormat="1" x14ac:dyDescent="0.2">
      <c r="AI48171" s="90"/>
    </row>
    <row r="48172" spans="35:35" s="92" customFormat="1" x14ac:dyDescent="0.2">
      <c r="AI48172" s="90"/>
    </row>
    <row r="48173" spans="35:35" s="92" customFormat="1" x14ac:dyDescent="0.2">
      <c r="AI48173" s="90"/>
    </row>
    <row r="48174" spans="35:35" s="92" customFormat="1" x14ac:dyDescent="0.2">
      <c r="AI48174" s="90"/>
    </row>
    <row r="48175" spans="35:35" s="92" customFormat="1" x14ac:dyDescent="0.2">
      <c r="AI48175" s="90"/>
    </row>
    <row r="48176" spans="35:35" s="92" customFormat="1" x14ac:dyDescent="0.2">
      <c r="AI48176" s="90"/>
    </row>
    <row r="48177" spans="35:35" s="92" customFormat="1" x14ac:dyDescent="0.2">
      <c r="AI48177" s="90"/>
    </row>
    <row r="48178" spans="35:35" s="92" customFormat="1" x14ac:dyDescent="0.2">
      <c r="AI48178" s="90"/>
    </row>
    <row r="48179" spans="35:35" s="92" customFormat="1" x14ac:dyDescent="0.2">
      <c r="AI48179" s="90"/>
    </row>
    <row r="48180" spans="35:35" s="92" customFormat="1" x14ac:dyDescent="0.2">
      <c r="AI48180" s="90"/>
    </row>
    <row r="48181" spans="35:35" s="92" customFormat="1" x14ac:dyDescent="0.2">
      <c r="AI48181" s="90"/>
    </row>
    <row r="48182" spans="35:35" s="92" customFormat="1" x14ac:dyDescent="0.2">
      <c r="AI48182" s="90"/>
    </row>
    <row r="48183" spans="35:35" s="92" customFormat="1" x14ac:dyDescent="0.2">
      <c r="AI48183" s="90"/>
    </row>
    <row r="48184" spans="35:35" s="92" customFormat="1" x14ac:dyDescent="0.2">
      <c r="AI48184" s="90"/>
    </row>
    <row r="48185" spans="35:35" s="92" customFormat="1" x14ac:dyDescent="0.2">
      <c r="AI48185" s="90"/>
    </row>
    <row r="48186" spans="35:35" s="92" customFormat="1" x14ac:dyDescent="0.2">
      <c r="AI48186" s="90"/>
    </row>
    <row r="48187" spans="35:35" s="92" customFormat="1" x14ac:dyDescent="0.2">
      <c r="AI48187" s="90"/>
    </row>
    <row r="48188" spans="35:35" s="92" customFormat="1" x14ac:dyDescent="0.2">
      <c r="AI48188" s="90"/>
    </row>
    <row r="48189" spans="35:35" s="92" customFormat="1" x14ac:dyDescent="0.2">
      <c r="AI48189" s="90"/>
    </row>
    <row r="48190" spans="35:35" s="92" customFormat="1" x14ac:dyDescent="0.2">
      <c r="AI48190" s="90"/>
    </row>
    <row r="48191" spans="35:35" s="92" customFormat="1" x14ac:dyDescent="0.2">
      <c r="AI48191" s="90"/>
    </row>
    <row r="48192" spans="35:35" s="92" customFormat="1" x14ac:dyDescent="0.2">
      <c r="AI48192" s="90"/>
    </row>
    <row r="48193" spans="35:35" s="92" customFormat="1" x14ac:dyDescent="0.2">
      <c r="AI48193" s="90"/>
    </row>
    <row r="48194" spans="35:35" s="92" customFormat="1" x14ac:dyDescent="0.2">
      <c r="AI48194" s="90"/>
    </row>
    <row r="48195" spans="35:35" s="92" customFormat="1" x14ac:dyDescent="0.2">
      <c r="AI48195" s="90"/>
    </row>
    <row r="48196" spans="35:35" s="92" customFormat="1" x14ac:dyDescent="0.2">
      <c r="AI48196" s="90"/>
    </row>
    <row r="48197" spans="35:35" s="92" customFormat="1" x14ac:dyDescent="0.2">
      <c r="AI48197" s="90"/>
    </row>
    <row r="48198" spans="35:35" s="92" customFormat="1" x14ac:dyDescent="0.2">
      <c r="AI48198" s="90"/>
    </row>
    <row r="48199" spans="35:35" s="92" customFormat="1" x14ac:dyDescent="0.2">
      <c r="AI48199" s="90"/>
    </row>
    <row r="48200" spans="35:35" s="92" customFormat="1" x14ac:dyDescent="0.2">
      <c r="AI48200" s="90"/>
    </row>
    <row r="48201" spans="35:35" s="92" customFormat="1" x14ac:dyDescent="0.2">
      <c r="AI48201" s="90"/>
    </row>
    <row r="48202" spans="35:35" s="92" customFormat="1" x14ac:dyDescent="0.2">
      <c r="AI48202" s="90"/>
    </row>
    <row r="48203" spans="35:35" s="92" customFormat="1" x14ac:dyDescent="0.2">
      <c r="AI48203" s="90"/>
    </row>
    <row r="48204" spans="35:35" s="92" customFormat="1" x14ac:dyDescent="0.2">
      <c r="AI48204" s="90"/>
    </row>
    <row r="48205" spans="35:35" s="92" customFormat="1" x14ac:dyDescent="0.2">
      <c r="AI48205" s="90"/>
    </row>
    <row r="48206" spans="35:35" s="92" customFormat="1" x14ac:dyDescent="0.2">
      <c r="AI48206" s="90"/>
    </row>
    <row r="48207" spans="35:35" s="92" customFormat="1" x14ac:dyDescent="0.2">
      <c r="AI48207" s="90"/>
    </row>
    <row r="48208" spans="35:35" s="92" customFormat="1" x14ac:dyDescent="0.2">
      <c r="AI48208" s="90"/>
    </row>
    <row r="48209" spans="35:35" s="92" customFormat="1" x14ac:dyDescent="0.2">
      <c r="AI48209" s="90"/>
    </row>
    <row r="48210" spans="35:35" s="92" customFormat="1" x14ac:dyDescent="0.2">
      <c r="AI48210" s="90"/>
    </row>
    <row r="48211" spans="35:35" s="92" customFormat="1" x14ac:dyDescent="0.2">
      <c r="AI48211" s="90"/>
    </row>
    <row r="48212" spans="35:35" s="92" customFormat="1" x14ac:dyDescent="0.2">
      <c r="AI48212" s="90"/>
    </row>
    <row r="48213" spans="35:35" s="92" customFormat="1" x14ac:dyDescent="0.2">
      <c r="AI48213" s="90"/>
    </row>
    <row r="48214" spans="35:35" s="92" customFormat="1" x14ac:dyDescent="0.2">
      <c r="AI48214" s="90"/>
    </row>
    <row r="48215" spans="35:35" s="92" customFormat="1" x14ac:dyDescent="0.2">
      <c r="AI48215" s="90"/>
    </row>
    <row r="48216" spans="35:35" s="92" customFormat="1" x14ac:dyDescent="0.2">
      <c r="AI48216" s="90"/>
    </row>
    <row r="48217" spans="35:35" s="92" customFormat="1" x14ac:dyDescent="0.2">
      <c r="AI48217" s="90"/>
    </row>
    <row r="48218" spans="35:35" s="92" customFormat="1" x14ac:dyDescent="0.2">
      <c r="AI48218" s="90"/>
    </row>
    <row r="48219" spans="35:35" s="92" customFormat="1" x14ac:dyDescent="0.2">
      <c r="AI48219" s="90"/>
    </row>
    <row r="48220" spans="35:35" s="92" customFormat="1" x14ac:dyDescent="0.2">
      <c r="AI48220" s="90"/>
    </row>
    <row r="48221" spans="35:35" s="92" customFormat="1" x14ac:dyDescent="0.2">
      <c r="AI48221" s="90"/>
    </row>
    <row r="48222" spans="35:35" s="92" customFormat="1" x14ac:dyDescent="0.2">
      <c r="AI48222" s="90"/>
    </row>
    <row r="48223" spans="35:35" s="92" customFormat="1" x14ac:dyDescent="0.2">
      <c r="AI48223" s="90"/>
    </row>
    <row r="48224" spans="35:35" s="92" customFormat="1" x14ac:dyDescent="0.2">
      <c r="AI48224" s="90"/>
    </row>
    <row r="48225" spans="35:35" s="92" customFormat="1" x14ac:dyDescent="0.2">
      <c r="AI48225" s="90"/>
    </row>
    <row r="48226" spans="35:35" s="92" customFormat="1" x14ac:dyDescent="0.2">
      <c r="AI48226" s="90"/>
    </row>
    <row r="48227" spans="35:35" s="92" customFormat="1" x14ac:dyDescent="0.2">
      <c r="AI48227" s="90"/>
    </row>
    <row r="48228" spans="35:35" s="92" customFormat="1" x14ac:dyDescent="0.2">
      <c r="AI48228" s="90"/>
    </row>
    <row r="48229" spans="35:35" s="92" customFormat="1" x14ac:dyDescent="0.2">
      <c r="AI48229" s="90"/>
    </row>
    <row r="48230" spans="35:35" s="92" customFormat="1" x14ac:dyDescent="0.2">
      <c r="AI48230" s="90"/>
    </row>
    <row r="48231" spans="35:35" s="92" customFormat="1" x14ac:dyDescent="0.2">
      <c r="AI48231" s="90"/>
    </row>
    <row r="48232" spans="35:35" s="92" customFormat="1" x14ac:dyDescent="0.2">
      <c r="AI48232" s="90"/>
    </row>
    <row r="48233" spans="35:35" s="92" customFormat="1" x14ac:dyDescent="0.2">
      <c r="AI48233" s="90"/>
    </row>
    <row r="48234" spans="35:35" s="92" customFormat="1" x14ac:dyDescent="0.2">
      <c r="AI48234" s="90"/>
    </row>
    <row r="48235" spans="35:35" s="92" customFormat="1" x14ac:dyDescent="0.2">
      <c r="AI48235" s="90"/>
    </row>
    <row r="48236" spans="35:35" s="92" customFormat="1" x14ac:dyDescent="0.2">
      <c r="AI48236" s="90"/>
    </row>
    <row r="48237" spans="35:35" s="92" customFormat="1" x14ac:dyDescent="0.2">
      <c r="AI48237" s="90"/>
    </row>
    <row r="48238" spans="35:35" s="92" customFormat="1" x14ac:dyDescent="0.2">
      <c r="AI48238" s="90"/>
    </row>
    <row r="48239" spans="35:35" s="92" customFormat="1" x14ac:dyDescent="0.2">
      <c r="AI48239" s="90"/>
    </row>
    <row r="48240" spans="35:35" s="92" customFormat="1" x14ac:dyDescent="0.2">
      <c r="AI48240" s="90"/>
    </row>
    <row r="48241" spans="35:35" s="92" customFormat="1" x14ac:dyDescent="0.2">
      <c r="AI48241" s="90"/>
    </row>
    <row r="48242" spans="35:35" s="92" customFormat="1" x14ac:dyDescent="0.2">
      <c r="AI48242" s="90"/>
    </row>
    <row r="48243" spans="35:35" s="92" customFormat="1" x14ac:dyDescent="0.2">
      <c r="AI48243" s="90"/>
    </row>
    <row r="48244" spans="35:35" s="92" customFormat="1" x14ac:dyDescent="0.2">
      <c r="AI48244" s="90"/>
    </row>
    <row r="48245" spans="35:35" s="92" customFormat="1" x14ac:dyDescent="0.2">
      <c r="AI48245" s="90"/>
    </row>
    <row r="48246" spans="35:35" s="92" customFormat="1" x14ac:dyDescent="0.2">
      <c r="AI48246" s="90"/>
    </row>
    <row r="48247" spans="35:35" s="92" customFormat="1" x14ac:dyDescent="0.2">
      <c r="AI48247" s="90"/>
    </row>
    <row r="48248" spans="35:35" s="92" customFormat="1" x14ac:dyDescent="0.2">
      <c r="AI48248" s="90"/>
    </row>
    <row r="48249" spans="35:35" s="92" customFormat="1" x14ac:dyDescent="0.2">
      <c r="AI48249" s="90"/>
    </row>
    <row r="48250" spans="35:35" s="92" customFormat="1" x14ac:dyDescent="0.2">
      <c r="AI48250" s="90"/>
    </row>
    <row r="48251" spans="35:35" s="92" customFormat="1" x14ac:dyDescent="0.2">
      <c r="AI48251" s="90"/>
    </row>
    <row r="48252" spans="35:35" s="92" customFormat="1" x14ac:dyDescent="0.2">
      <c r="AI48252" s="90"/>
    </row>
    <row r="48253" spans="35:35" s="92" customFormat="1" x14ac:dyDescent="0.2">
      <c r="AI48253" s="90"/>
    </row>
    <row r="48254" spans="35:35" s="92" customFormat="1" x14ac:dyDescent="0.2">
      <c r="AI48254" s="90"/>
    </row>
    <row r="48255" spans="35:35" s="92" customFormat="1" x14ac:dyDescent="0.2">
      <c r="AI48255" s="90"/>
    </row>
    <row r="48256" spans="35:35" s="92" customFormat="1" x14ac:dyDescent="0.2">
      <c r="AI48256" s="90"/>
    </row>
    <row r="48257" spans="35:35" s="92" customFormat="1" x14ac:dyDescent="0.2">
      <c r="AI48257" s="90"/>
    </row>
    <row r="48258" spans="35:35" s="92" customFormat="1" x14ac:dyDescent="0.2">
      <c r="AI48258" s="90"/>
    </row>
    <row r="48259" spans="35:35" s="92" customFormat="1" x14ac:dyDescent="0.2">
      <c r="AI48259" s="90"/>
    </row>
    <row r="48260" spans="35:35" s="92" customFormat="1" x14ac:dyDescent="0.2">
      <c r="AI48260" s="90"/>
    </row>
    <row r="48261" spans="35:35" s="92" customFormat="1" x14ac:dyDescent="0.2">
      <c r="AI48261" s="90"/>
    </row>
    <row r="48262" spans="35:35" s="92" customFormat="1" x14ac:dyDescent="0.2">
      <c r="AI48262" s="90"/>
    </row>
    <row r="48263" spans="35:35" s="92" customFormat="1" x14ac:dyDescent="0.2">
      <c r="AI48263" s="90"/>
    </row>
    <row r="48264" spans="35:35" s="92" customFormat="1" x14ac:dyDescent="0.2">
      <c r="AI48264" s="90"/>
    </row>
    <row r="48265" spans="35:35" s="92" customFormat="1" x14ac:dyDescent="0.2">
      <c r="AI48265" s="90"/>
    </row>
    <row r="48266" spans="35:35" s="92" customFormat="1" x14ac:dyDescent="0.2">
      <c r="AI48266" s="90"/>
    </row>
    <row r="48267" spans="35:35" s="92" customFormat="1" x14ac:dyDescent="0.2">
      <c r="AI48267" s="90"/>
    </row>
    <row r="48268" spans="35:35" s="92" customFormat="1" x14ac:dyDescent="0.2">
      <c r="AI48268" s="90"/>
    </row>
    <row r="48269" spans="35:35" s="92" customFormat="1" x14ac:dyDescent="0.2">
      <c r="AI48269" s="90"/>
    </row>
    <row r="48270" spans="35:35" s="92" customFormat="1" x14ac:dyDescent="0.2">
      <c r="AI48270" s="90"/>
    </row>
    <row r="48271" spans="35:35" s="92" customFormat="1" x14ac:dyDescent="0.2">
      <c r="AI48271" s="90"/>
    </row>
    <row r="48272" spans="35:35" s="92" customFormat="1" x14ac:dyDescent="0.2">
      <c r="AI48272" s="90"/>
    </row>
    <row r="48273" spans="35:35" s="92" customFormat="1" x14ac:dyDescent="0.2">
      <c r="AI48273" s="90"/>
    </row>
    <row r="48274" spans="35:35" s="92" customFormat="1" x14ac:dyDescent="0.2">
      <c r="AI48274" s="90"/>
    </row>
    <row r="48275" spans="35:35" s="92" customFormat="1" x14ac:dyDescent="0.2">
      <c r="AI48275" s="90"/>
    </row>
    <row r="48276" spans="35:35" s="92" customFormat="1" x14ac:dyDescent="0.2">
      <c r="AI48276" s="90"/>
    </row>
    <row r="48277" spans="35:35" s="92" customFormat="1" x14ac:dyDescent="0.2">
      <c r="AI48277" s="90"/>
    </row>
    <row r="48278" spans="35:35" s="92" customFormat="1" x14ac:dyDescent="0.2">
      <c r="AI48278" s="90"/>
    </row>
    <row r="48279" spans="35:35" s="92" customFormat="1" x14ac:dyDescent="0.2">
      <c r="AI48279" s="90"/>
    </row>
    <row r="48280" spans="35:35" s="92" customFormat="1" x14ac:dyDescent="0.2">
      <c r="AI48280" s="90"/>
    </row>
    <row r="48281" spans="35:35" s="92" customFormat="1" x14ac:dyDescent="0.2">
      <c r="AI48281" s="90"/>
    </row>
    <row r="48282" spans="35:35" s="92" customFormat="1" x14ac:dyDescent="0.2">
      <c r="AI48282" s="90"/>
    </row>
    <row r="48283" spans="35:35" s="92" customFormat="1" x14ac:dyDescent="0.2">
      <c r="AI48283" s="90"/>
    </row>
    <row r="48284" spans="35:35" s="92" customFormat="1" x14ac:dyDescent="0.2">
      <c r="AI48284" s="90"/>
    </row>
    <row r="48285" spans="35:35" s="92" customFormat="1" x14ac:dyDescent="0.2">
      <c r="AI48285" s="90"/>
    </row>
    <row r="48286" spans="35:35" s="92" customFormat="1" x14ac:dyDescent="0.2">
      <c r="AI48286" s="90"/>
    </row>
    <row r="48287" spans="35:35" s="92" customFormat="1" x14ac:dyDescent="0.2">
      <c r="AI48287" s="90"/>
    </row>
    <row r="48288" spans="35:35" s="92" customFormat="1" x14ac:dyDescent="0.2">
      <c r="AI48288" s="90"/>
    </row>
    <row r="48289" spans="35:35" s="92" customFormat="1" x14ac:dyDescent="0.2">
      <c r="AI48289" s="90"/>
    </row>
    <row r="48290" spans="35:35" s="92" customFormat="1" x14ac:dyDescent="0.2">
      <c r="AI48290" s="90"/>
    </row>
    <row r="48291" spans="35:35" s="92" customFormat="1" x14ac:dyDescent="0.2">
      <c r="AI48291" s="90"/>
    </row>
    <row r="48292" spans="35:35" s="92" customFormat="1" x14ac:dyDescent="0.2">
      <c r="AI48292" s="90"/>
    </row>
    <row r="48293" spans="35:35" s="92" customFormat="1" x14ac:dyDescent="0.2">
      <c r="AI48293" s="90"/>
    </row>
    <row r="48294" spans="35:35" s="92" customFormat="1" x14ac:dyDescent="0.2">
      <c r="AI48294" s="90"/>
    </row>
    <row r="48295" spans="35:35" s="92" customFormat="1" x14ac:dyDescent="0.2">
      <c r="AI48295" s="90"/>
    </row>
    <row r="48296" spans="35:35" s="92" customFormat="1" x14ac:dyDescent="0.2">
      <c r="AI48296" s="90"/>
    </row>
    <row r="48297" spans="35:35" s="92" customFormat="1" x14ac:dyDescent="0.2">
      <c r="AI48297" s="90"/>
    </row>
    <row r="48298" spans="35:35" s="92" customFormat="1" x14ac:dyDescent="0.2">
      <c r="AI48298" s="90"/>
    </row>
    <row r="48299" spans="35:35" s="92" customFormat="1" x14ac:dyDescent="0.2">
      <c r="AI48299" s="90"/>
    </row>
    <row r="48300" spans="35:35" s="92" customFormat="1" x14ac:dyDescent="0.2">
      <c r="AI48300" s="90"/>
    </row>
    <row r="48301" spans="35:35" s="92" customFormat="1" x14ac:dyDescent="0.2">
      <c r="AI48301" s="90"/>
    </row>
    <row r="48302" spans="35:35" s="92" customFormat="1" x14ac:dyDescent="0.2">
      <c r="AI48302" s="90"/>
    </row>
    <row r="48303" spans="35:35" s="92" customFormat="1" x14ac:dyDescent="0.2">
      <c r="AI48303" s="90"/>
    </row>
    <row r="48304" spans="35:35" s="92" customFormat="1" x14ac:dyDescent="0.2">
      <c r="AI48304" s="90"/>
    </row>
    <row r="48305" spans="35:35" s="92" customFormat="1" x14ac:dyDescent="0.2">
      <c r="AI48305" s="90"/>
    </row>
    <row r="48306" spans="35:35" s="92" customFormat="1" x14ac:dyDescent="0.2">
      <c r="AI48306" s="90"/>
    </row>
    <row r="48307" spans="35:35" s="92" customFormat="1" x14ac:dyDescent="0.2">
      <c r="AI48307" s="90"/>
    </row>
    <row r="48308" spans="35:35" s="92" customFormat="1" x14ac:dyDescent="0.2">
      <c r="AI48308" s="90"/>
    </row>
    <row r="48309" spans="35:35" s="92" customFormat="1" x14ac:dyDescent="0.2">
      <c r="AI48309" s="90"/>
    </row>
    <row r="48310" spans="35:35" s="92" customFormat="1" x14ac:dyDescent="0.2">
      <c r="AI48310" s="90"/>
    </row>
    <row r="48311" spans="35:35" s="92" customFormat="1" x14ac:dyDescent="0.2">
      <c r="AI48311" s="90"/>
    </row>
    <row r="48312" spans="35:35" s="92" customFormat="1" x14ac:dyDescent="0.2">
      <c r="AI48312" s="90"/>
    </row>
    <row r="48313" spans="35:35" s="92" customFormat="1" x14ac:dyDescent="0.2">
      <c r="AI48313" s="90"/>
    </row>
    <row r="48314" spans="35:35" s="92" customFormat="1" x14ac:dyDescent="0.2">
      <c r="AI48314" s="90"/>
    </row>
    <row r="48315" spans="35:35" s="92" customFormat="1" x14ac:dyDescent="0.2">
      <c r="AI48315" s="90"/>
    </row>
    <row r="48316" spans="35:35" s="92" customFormat="1" x14ac:dyDescent="0.2">
      <c r="AI48316" s="90"/>
    </row>
    <row r="48317" spans="35:35" s="92" customFormat="1" x14ac:dyDescent="0.2">
      <c r="AI48317" s="90"/>
    </row>
    <row r="48318" spans="35:35" s="92" customFormat="1" x14ac:dyDescent="0.2">
      <c r="AI48318" s="90"/>
    </row>
    <row r="48319" spans="35:35" s="92" customFormat="1" x14ac:dyDescent="0.2">
      <c r="AI48319" s="90"/>
    </row>
    <row r="48320" spans="35:35" s="92" customFormat="1" x14ac:dyDescent="0.2">
      <c r="AI48320" s="90"/>
    </row>
    <row r="48321" spans="35:35" s="92" customFormat="1" x14ac:dyDescent="0.2">
      <c r="AI48321" s="90"/>
    </row>
    <row r="48322" spans="35:35" s="92" customFormat="1" x14ac:dyDescent="0.2">
      <c r="AI48322" s="90"/>
    </row>
    <row r="48323" spans="35:35" s="92" customFormat="1" x14ac:dyDescent="0.2">
      <c r="AI48323" s="90"/>
    </row>
    <row r="48324" spans="35:35" s="92" customFormat="1" x14ac:dyDescent="0.2">
      <c r="AI48324" s="90"/>
    </row>
    <row r="48325" spans="35:35" s="92" customFormat="1" x14ac:dyDescent="0.2">
      <c r="AI48325" s="90"/>
    </row>
    <row r="48326" spans="35:35" s="92" customFormat="1" x14ac:dyDescent="0.2">
      <c r="AI48326" s="90"/>
    </row>
    <row r="48327" spans="35:35" s="92" customFormat="1" x14ac:dyDescent="0.2">
      <c r="AI48327" s="90"/>
    </row>
    <row r="48328" spans="35:35" s="92" customFormat="1" x14ac:dyDescent="0.2">
      <c r="AI48328" s="90"/>
    </row>
    <row r="48329" spans="35:35" s="92" customFormat="1" x14ac:dyDescent="0.2">
      <c r="AI48329" s="90"/>
    </row>
    <row r="48330" spans="35:35" s="92" customFormat="1" x14ac:dyDescent="0.2">
      <c r="AI48330" s="90"/>
    </row>
    <row r="48331" spans="35:35" s="92" customFormat="1" x14ac:dyDescent="0.2">
      <c r="AI48331" s="90"/>
    </row>
    <row r="48332" spans="35:35" s="92" customFormat="1" x14ac:dyDescent="0.2">
      <c r="AI48332" s="90"/>
    </row>
    <row r="48333" spans="35:35" s="92" customFormat="1" x14ac:dyDescent="0.2">
      <c r="AI48333" s="90"/>
    </row>
    <row r="48334" spans="35:35" s="92" customFormat="1" x14ac:dyDescent="0.2">
      <c r="AI48334" s="90"/>
    </row>
    <row r="48335" spans="35:35" s="92" customFormat="1" x14ac:dyDescent="0.2">
      <c r="AI48335" s="90"/>
    </row>
    <row r="48336" spans="35:35" s="92" customFormat="1" x14ac:dyDescent="0.2">
      <c r="AI48336" s="90"/>
    </row>
    <row r="48337" spans="35:35" s="92" customFormat="1" x14ac:dyDescent="0.2">
      <c r="AI48337" s="90"/>
    </row>
    <row r="48338" spans="35:35" s="92" customFormat="1" x14ac:dyDescent="0.2">
      <c r="AI48338" s="90"/>
    </row>
    <row r="48339" spans="35:35" s="92" customFormat="1" x14ac:dyDescent="0.2">
      <c r="AI48339" s="90"/>
    </row>
    <row r="48340" spans="35:35" s="92" customFormat="1" x14ac:dyDescent="0.2">
      <c r="AI48340" s="90"/>
    </row>
    <row r="48341" spans="35:35" s="92" customFormat="1" x14ac:dyDescent="0.2">
      <c r="AI48341" s="90"/>
    </row>
    <row r="48342" spans="35:35" s="92" customFormat="1" x14ac:dyDescent="0.2">
      <c r="AI48342" s="90"/>
    </row>
    <row r="48343" spans="35:35" s="92" customFormat="1" x14ac:dyDescent="0.2">
      <c r="AI48343" s="90"/>
    </row>
    <row r="48344" spans="35:35" s="92" customFormat="1" x14ac:dyDescent="0.2">
      <c r="AI48344" s="90"/>
    </row>
    <row r="48345" spans="35:35" s="92" customFormat="1" x14ac:dyDescent="0.2">
      <c r="AI48345" s="90"/>
    </row>
    <row r="48346" spans="35:35" s="92" customFormat="1" x14ac:dyDescent="0.2">
      <c r="AI48346" s="90"/>
    </row>
    <row r="48347" spans="35:35" s="92" customFormat="1" x14ac:dyDescent="0.2">
      <c r="AI48347" s="90"/>
    </row>
    <row r="48348" spans="35:35" s="92" customFormat="1" x14ac:dyDescent="0.2">
      <c r="AI48348" s="90"/>
    </row>
    <row r="48349" spans="35:35" s="92" customFormat="1" x14ac:dyDescent="0.2">
      <c r="AI48349" s="90"/>
    </row>
    <row r="48350" spans="35:35" s="92" customFormat="1" x14ac:dyDescent="0.2">
      <c r="AI48350" s="90"/>
    </row>
    <row r="48351" spans="35:35" s="92" customFormat="1" x14ac:dyDescent="0.2">
      <c r="AI48351" s="90"/>
    </row>
    <row r="48352" spans="35:35" s="92" customFormat="1" x14ac:dyDescent="0.2">
      <c r="AI48352" s="90"/>
    </row>
    <row r="48353" spans="35:35" s="92" customFormat="1" x14ac:dyDescent="0.2">
      <c r="AI48353" s="90"/>
    </row>
    <row r="48354" spans="35:35" s="92" customFormat="1" x14ac:dyDescent="0.2">
      <c r="AI48354" s="90"/>
    </row>
    <row r="48355" spans="35:35" s="92" customFormat="1" x14ac:dyDescent="0.2">
      <c r="AI48355" s="90"/>
    </row>
    <row r="48356" spans="35:35" s="92" customFormat="1" x14ac:dyDescent="0.2">
      <c r="AI48356" s="90"/>
    </row>
    <row r="48357" spans="35:35" s="92" customFormat="1" x14ac:dyDescent="0.2">
      <c r="AI48357" s="90"/>
    </row>
    <row r="48358" spans="35:35" s="92" customFormat="1" x14ac:dyDescent="0.2">
      <c r="AI48358" s="90"/>
    </row>
    <row r="48359" spans="35:35" s="92" customFormat="1" x14ac:dyDescent="0.2">
      <c r="AI48359" s="90"/>
    </row>
    <row r="48360" spans="35:35" s="92" customFormat="1" x14ac:dyDescent="0.2">
      <c r="AI48360" s="90"/>
    </row>
    <row r="48361" spans="35:35" s="92" customFormat="1" x14ac:dyDescent="0.2">
      <c r="AI48361" s="90"/>
    </row>
    <row r="48362" spans="35:35" s="92" customFormat="1" x14ac:dyDescent="0.2">
      <c r="AI48362" s="90"/>
    </row>
    <row r="48363" spans="35:35" s="92" customFormat="1" x14ac:dyDescent="0.2">
      <c r="AI48363" s="90"/>
    </row>
    <row r="48364" spans="35:35" s="92" customFormat="1" x14ac:dyDescent="0.2">
      <c r="AI48364" s="90"/>
    </row>
    <row r="48365" spans="35:35" s="92" customFormat="1" x14ac:dyDescent="0.2">
      <c r="AI48365" s="90"/>
    </row>
    <row r="48366" spans="35:35" s="92" customFormat="1" x14ac:dyDescent="0.2">
      <c r="AI48366" s="90"/>
    </row>
    <row r="48367" spans="35:35" s="92" customFormat="1" x14ac:dyDescent="0.2">
      <c r="AI48367" s="90"/>
    </row>
    <row r="48368" spans="35:35" s="92" customFormat="1" x14ac:dyDescent="0.2">
      <c r="AI48368" s="90"/>
    </row>
    <row r="48369" spans="35:35" s="92" customFormat="1" x14ac:dyDescent="0.2">
      <c r="AI48369" s="90"/>
    </row>
    <row r="48370" spans="35:35" s="92" customFormat="1" x14ac:dyDescent="0.2">
      <c r="AI48370" s="90"/>
    </row>
    <row r="48371" spans="35:35" s="92" customFormat="1" x14ac:dyDescent="0.2">
      <c r="AI48371" s="90"/>
    </row>
    <row r="48372" spans="35:35" s="92" customFormat="1" x14ac:dyDescent="0.2">
      <c r="AI48372" s="90"/>
    </row>
    <row r="48373" spans="35:35" s="92" customFormat="1" x14ac:dyDescent="0.2">
      <c r="AI48373" s="90"/>
    </row>
    <row r="48374" spans="35:35" s="92" customFormat="1" x14ac:dyDescent="0.2">
      <c r="AI48374" s="90"/>
    </row>
    <row r="48375" spans="35:35" s="92" customFormat="1" x14ac:dyDescent="0.2">
      <c r="AI48375" s="90"/>
    </row>
    <row r="48376" spans="35:35" s="92" customFormat="1" x14ac:dyDescent="0.2">
      <c r="AI48376" s="90"/>
    </row>
    <row r="48377" spans="35:35" s="92" customFormat="1" x14ac:dyDescent="0.2">
      <c r="AI48377" s="90"/>
    </row>
    <row r="48378" spans="35:35" s="92" customFormat="1" x14ac:dyDescent="0.2">
      <c r="AI48378" s="90"/>
    </row>
    <row r="48379" spans="35:35" s="92" customFormat="1" x14ac:dyDescent="0.2">
      <c r="AI48379" s="90"/>
    </row>
    <row r="48380" spans="35:35" s="92" customFormat="1" x14ac:dyDescent="0.2">
      <c r="AI48380" s="90"/>
    </row>
    <row r="48381" spans="35:35" s="92" customFormat="1" x14ac:dyDescent="0.2">
      <c r="AI48381" s="90"/>
    </row>
    <row r="48382" spans="35:35" s="92" customFormat="1" x14ac:dyDescent="0.2">
      <c r="AI48382" s="90"/>
    </row>
    <row r="48383" spans="35:35" s="92" customFormat="1" x14ac:dyDescent="0.2">
      <c r="AI48383" s="90"/>
    </row>
    <row r="48384" spans="35:35" s="92" customFormat="1" x14ac:dyDescent="0.2">
      <c r="AI48384" s="90"/>
    </row>
    <row r="48385" spans="35:35" s="92" customFormat="1" x14ac:dyDescent="0.2">
      <c r="AI48385" s="90"/>
    </row>
    <row r="48386" spans="35:35" s="92" customFormat="1" x14ac:dyDescent="0.2">
      <c r="AI48386" s="90"/>
    </row>
    <row r="48387" spans="35:35" s="92" customFormat="1" x14ac:dyDescent="0.2">
      <c r="AI48387" s="90"/>
    </row>
    <row r="48388" spans="35:35" s="92" customFormat="1" x14ac:dyDescent="0.2">
      <c r="AI48388" s="90"/>
    </row>
    <row r="48389" spans="35:35" s="92" customFormat="1" x14ac:dyDescent="0.2">
      <c r="AI48389" s="90"/>
    </row>
    <row r="48390" spans="35:35" s="92" customFormat="1" x14ac:dyDescent="0.2">
      <c r="AI48390" s="90"/>
    </row>
    <row r="48391" spans="35:35" s="92" customFormat="1" x14ac:dyDescent="0.2">
      <c r="AI48391" s="90"/>
    </row>
    <row r="48392" spans="35:35" s="92" customFormat="1" x14ac:dyDescent="0.2">
      <c r="AI48392" s="90"/>
    </row>
    <row r="48393" spans="35:35" s="92" customFormat="1" x14ac:dyDescent="0.2">
      <c r="AI48393" s="90"/>
    </row>
    <row r="48394" spans="35:35" s="92" customFormat="1" x14ac:dyDescent="0.2">
      <c r="AI48394" s="90"/>
    </row>
    <row r="48395" spans="35:35" s="92" customFormat="1" x14ac:dyDescent="0.2">
      <c r="AI48395" s="90"/>
    </row>
    <row r="48396" spans="35:35" s="92" customFormat="1" x14ac:dyDescent="0.2">
      <c r="AI48396" s="90"/>
    </row>
    <row r="48397" spans="35:35" s="92" customFormat="1" x14ac:dyDescent="0.2">
      <c r="AI48397" s="90"/>
    </row>
    <row r="48398" spans="35:35" s="92" customFormat="1" x14ac:dyDescent="0.2">
      <c r="AI48398" s="90"/>
    </row>
    <row r="48399" spans="35:35" s="92" customFormat="1" x14ac:dyDescent="0.2">
      <c r="AI48399" s="90"/>
    </row>
    <row r="48400" spans="35:35" s="92" customFormat="1" x14ac:dyDescent="0.2">
      <c r="AI48400" s="90"/>
    </row>
    <row r="48401" spans="35:35" s="92" customFormat="1" x14ac:dyDescent="0.2">
      <c r="AI48401" s="90"/>
    </row>
    <row r="48402" spans="35:35" s="92" customFormat="1" x14ac:dyDescent="0.2">
      <c r="AI48402" s="90"/>
    </row>
    <row r="48403" spans="35:35" s="92" customFormat="1" x14ac:dyDescent="0.2">
      <c r="AI48403" s="90"/>
    </row>
    <row r="48404" spans="35:35" s="92" customFormat="1" x14ac:dyDescent="0.2">
      <c r="AI48404" s="90"/>
    </row>
    <row r="48405" spans="35:35" s="92" customFormat="1" x14ac:dyDescent="0.2">
      <c r="AI48405" s="90"/>
    </row>
    <row r="48406" spans="35:35" s="92" customFormat="1" x14ac:dyDescent="0.2">
      <c r="AI48406" s="90"/>
    </row>
    <row r="48407" spans="35:35" s="92" customFormat="1" x14ac:dyDescent="0.2">
      <c r="AI48407" s="90"/>
    </row>
    <row r="48408" spans="35:35" s="92" customFormat="1" x14ac:dyDescent="0.2">
      <c r="AI48408" s="90"/>
    </row>
    <row r="48409" spans="35:35" s="92" customFormat="1" x14ac:dyDescent="0.2">
      <c r="AI48409" s="90"/>
    </row>
    <row r="48410" spans="35:35" s="92" customFormat="1" x14ac:dyDescent="0.2">
      <c r="AI48410" s="90"/>
    </row>
    <row r="48411" spans="35:35" s="92" customFormat="1" x14ac:dyDescent="0.2">
      <c r="AI48411" s="90"/>
    </row>
    <row r="48412" spans="35:35" s="92" customFormat="1" x14ac:dyDescent="0.2">
      <c r="AI48412" s="90"/>
    </row>
    <row r="48413" spans="35:35" s="92" customFormat="1" x14ac:dyDescent="0.2">
      <c r="AI48413" s="90"/>
    </row>
    <row r="48414" spans="35:35" s="92" customFormat="1" x14ac:dyDescent="0.2">
      <c r="AI48414" s="90"/>
    </row>
    <row r="48415" spans="35:35" s="92" customFormat="1" x14ac:dyDescent="0.2">
      <c r="AI48415" s="90"/>
    </row>
    <row r="48416" spans="35:35" s="92" customFormat="1" x14ac:dyDescent="0.2">
      <c r="AI48416" s="90"/>
    </row>
    <row r="48417" spans="35:35" s="92" customFormat="1" x14ac:dyDescent="0.2">
      <c r="AI48417" s="90"/>
    </row>
    <row r="48418" spans="35:35" s="92" customFormat="1" x14ac:dyDescent="0.2">
      <c r="AI48418" s="90"/>
    </row>
    <row r="48419" spans="35:35" s="92" customFormat="1" x14ac:dyDescent="0.2">
      <c r="AI48419" s="90"/>
    </row>
    <row r="48420" spans="35:35" s="92" customFormat="1" x14ac:dyDescent="0.2">
      <c r="AI48420" s="90"/>
    </row>
    <row r="48421" spans="35:35" s="92" customFormat="1" x14ac:dyDescent="0.2">
      <c r="AI48421" s="90"/>
    </row>
    <row r="48422" spans="35:35" s="92" customFormat="1" x14ac:dyDescent="0.2">
      <c r="AI48422" s="90"/>
    </row>
    <row r="48423" spans="35:35" s="92" customFormat="1" x14ac:dyDescent="0.2">
      <c r="AI48423" s="90"/>
    </row>
    <row r="48424" spans="35:35" s="92" customFormat="1" x14ac:dyDescent="0.2">
      <c r="AI48424" s="90"/>
    </row>
    <row r="48425" spans="35:35" s="92" customFormat="1" x14ac:dyDescent="0.2">
      <c r="AI48425" s="90"/>
    </row>
    <row r="48426" spans="35:35" s="92" customFormat="1" x14ac:dyDescent="0.2">
      <c r="AI48426" s="90"/>
    </row>
    <row r="48427" spans="35:35" s="92" customFormat="1" x14ac:dyDescent="0.2">
      <c r="AI48427" s="90"/>
    </row>
    <row r="48428" spans="35:35" s="92" customFormat="1" x14ac:dyDescent="0.2">
      <c r="AI48428" s="90"/>
    </row>
    <row r="48429" spans="35:35" s="92" customFormat="1" x14ac:dyDescent="0.2">
      <c r="AI48429" s="90"/>
    </row>
    <row r="48430" spans="35:35" s="92" customFormat="1" x14ac:dyDescent="0.2">
      <c r="AI48430" s="90"/>
    </row>
    <row r="48431" spans="35:35" s="92" customFormat="1" x14ac:dyDescent="0.2">
      <c r="AI48431" s="90"/>
    </row>
    <row r="48432" spans="35:35" s="92" customFormat="1" x14ac:dyDescent="0.2">
      <c r="AI48432" s="90"/>
    </row>
    <row r="48433" spans="35:35" s="92" customFormat="1" x14ac:dyDescent="0.2">
      <c r="AI48433" s="90"/>
    </row>
    <row r="48434" spans="35:35" s="92" customFormat="1" x14ac:dyDescent="0.2">
      <c r="AI48434" s="90"/>
    </row>
    <row r="48435" spans="35:35" s="92" customFormat="1" x14ac:dyDescent="0.2">
      <c r="AI48435" s="90"/>
    </row>
    <row r="48436" spans="35:35" s="92" customFormat="1" x14ac:dyDescent="0.2">
      <c r="AI48436" s="90"/>
    </row>
    <row r="48437" spans="35:35" s="92" customFormat="1" x14ac:dyDescent="0.2">
      <c r="AI48437" s="90"/>
    </row>
    <row r="48438" spans="35:35" s="92" customFormat="1" x14ac:dyDescent="0.2">
      <c r="AI48438" s="90"/>
    </row>
    <row r="48439" spans="35:35" s="92" customFormat="1" x14ac:dyDescent="0.2">
      <c r="AI48439" s="90"/>
    </row>
    <row r="48440" spans="35:35" s="92" customFormat="1" x14ac:dyDescent="0.2">
      <c r="AI48440" s="90"/>
    </row>
    <row r="48441" spans="35:35" s="92" customFormat="1" x14ac:dyDescent="0.2">
      <c r="AI48441" s="90"/>
    </row>
    <row r="48442" spans="35:35" s="92" customFormat="1" x14ac:dyDescent="0.2">
      <c r="AI48442" s="90"/>
    </row>
    <row r="48443" spans="35:35" s="92" customFormat="1" x14ac:dyDescent="0.2">
      <c r="AI48443" s="90"/>
    </row>
    <row r="48444" spans="35:35" s="92" customFormat="1" x14ac:dyDescent="0.2">
      <c r="AI48444" s="90"/>
    </row>
    <row r="48445" spans="35:35" s="92" customFormat="1" x14ac:dyDescent="0.2">
      <c r="AI48445" s="90"/>
    </row>
    <row r="48446" spans="35:35" s="92" customFormat="1" x14ac:dyDescent="0.2">
      <c r="AI48446" s="90"/>
    </row>
    <row r="48447" spans="35:35" s="92" customFormat="1" x14ac:dyDescent="0.2">
      <c r="AI48447" s="90"/>
    </row>
    <row r="48448" spans="35:35" s="92" customFormat="1" x14ac:dyDescent="0.2">
      <c r="AI48448" s="90"/>
    </row>
    <row r="48449" spans="35:35" s="92" customFormat="1" x14ac:dyDescent="0.2">
      <c r="AI48449" s="90"/>
    </row>
    <row r="48450" spans="35:35" s="92" customFormat="1" x14ac:dyDescent="0.2">
      <c r="AI48450" s="90"/>
    </row>
    <row r="48451" spans="35:35" s="92" customFormat="1" x14ac:dyDescent="0.2">
      <c r="AI48451" s="90"/>
    </row>
    <row r="48452" spans="35:35" s="92" customFormat="1" x14ac:dyDescent="0.2">
      <c r="AI48452" s="90"/>
    </row>
    <row r="48453" spans="35:35" s="92" customFormat="1" x14ac:dyDescent="0.2">
      <c r="AI48453" s="90"/>
    </row>
    <row r="48454" spans="35:35" s="92" customFormat="1" x14ac:dyDescent="0.2">
      <c r="AI48454" s="90"/>
    </row>
    <row r="48455" spans="35:35" s="92" customFormat="1" x14ac:dyDescent="0.2">
      <c r="AI48455" s="90"/>
    </row>
    <row r="48456" spans="35:35" s="92" customFormat="1" x14ac:dyDescent="0.2">
      <c r="AI48456" s="90"/>
    </row>
    <row r="48457" spans="35:35" s="92" customFormat="1" x14ac:dyDescent="0.2">
      <c r="AI48457" s="90"/>
    </row>
    <row r="48458" spans="35:35" s="92" customFormat="1" x14ac:dyDescent="0.2">
      <c r="AI48458" s="90"/>
    </row>
    <row r="48459" spans="35:35" s="92" customFormat="1" x14ac:dyDescent="0.2">
      <c r="AI48459" s="90"/>
    </row>
    <row r="48460" spans="35:35" s="92" customFormat="1" x14ac:dyDescent="0.2">
      <c r="AI48460" s="90"/>
    </row>
    <row r="48461" spans="35:35" s="92" customFormat="1" x14ac:dyDescent="0.2">
      <c r="AI48461" s="90"/>
    </row>
    <row r="48462" spans="35:35" s="92" customFormat="1" x14ac:dyDescent="0.2">
      <c r="AI48462" s="90"/>
    </row>
    <row r="48463" spans="35:35" s="92" customFormat="1" x14ac:dyDescent="0.2">
      <c r="AI48463" s="90"/>
    </row>
    <row r="48464" spans="35:35" s="92" customFormat="1" x14ac:dyDescent="0.2">
      <c r="AI48464" s="90"/>
    </row>
    <row r="48465" spans="35:35" s="92" customFormat="1" x14ac:dyDescent="0.2">
      <c r="AI48465" s="90"/>
    </row>
    <row r="48466" spans="35:35" s="92" customFormat="1" x14ac:dyDescent="0.2">
      <c r="AI48466" s="90"/>
    </row>
    <row r="48467" spans="35:35" s="92" customFormat="1" x14ac:dyDescent="0.2">
      <c r="AI48467" s="90"/>
    </row>
    <row r="48468" spans="35:35" s="92" customFormat="1" x14ac:dyDescent="0.2">
      <c r="AI48468" s="90"/>
    </row>
    <row r="48469" spans="35:35" s="92" customFormat="1" x14ac:dyDescent="0.2">
      <c r="AI48469" s="90"/>
    </row>
    <row r="48470" spans="35:35" s="92" customFormat="1" x14ac:dyDescent="0.2">
      <c r="AI48470" s="90"/>
    </row>
    <row r="48471" spans="35:35" s="92" customFormat="1" x14ac:dyDescent="0.2">
      <c r="AI48471" s="90"/>
    </row>
    <row r="48472" spans="35:35" s="92" customFormat="1" x14ac:dyDescent="0.2">
      <c r="AI48472" s="90"/>
    </row>
    <row r="48473" spans="35:35" s="92" customFormat="1" x14ac:dyDescent="0.2">
      <c r="AI48473" s="90"/>
    </row>
    <row r="48474" spans="35:35" s="92" customFormat="1" x14ac:dyDescent="0.2">
      <c r="AI48474" s="90"/>
    </row>
    <row r="48475" spans="35:35" s="92" customFormat="1" x14ac:dyDescent="0.2">
      <c r="AI48475" s="90"/>
    </row>
    <row r="48476" spans="35:35" s="92" customFormat="1" x14ac:dyDescent="0.2">
      <c r="AI48476" s="90"/>
    </row>
    <row r="48477" spans="35:35" s="92" customFormat="1" x14ac:dyDescent="0.2">
      <c r="AI48477" s="90"/>
    </row>
    <row r="48478" spans="35:35" s="92" customFormat="1" x14ac:dyDescent="0.2">
      <c r="AI48478" s="90"/>
    </row>
    <row r="48479" spans="35:35" s="92" customFormat="1" x14ac:dyDescent="0.2">
      <c r="AI48479" s="90"/>
    </row>
    <row r="48480" spans="35:35" s="92" customFormat="1" x14ac:dyDescent="0.2">
      <c r="AI48480" s="90"/>
    </row>
    <row r="48481" spans="35:35" s="92" customFormat="1" x14ac:dyDescent="0.2">
      <c r="AI48481" s="90"/>
    </row>
    <row r="48482" spans="35:35" s="92" customFormat="1" x14ac:dyDescent="0.2">
      <c r="AI48482" s="90"/>
    </row>
    <row r="48483" spans="35:35" s="92" customFormat="1" x14ac:dyDescent="0.2">
      <c r="AI48483" s="90"/>
    </row>
    <row r="48484" spans="35:35" s="92" customFormat="1" x14ac:dyDescent="0.2">
      <c r="AI48484" s="90"/>
    </row>
    <row r="48485" spans="35:35" s="92" customFormat="1" x14ac:dyDescent="0.2">
      <c r="AI48485" s="90"/>
    </row>
    <row r="48486" spans="35:35" s="92" customFormat="1" x14ac:dyDescent="0.2">
      <c r="AI48486" s="90"/>
    </row>
    <row r="48487" spans="35:35" s="92" customFormat="1" x14ac:dyDescent="0.2">
      <c r="AI48487" s="90"/>
    </row>
    <row r="48488" spans="35:35" s="92" customFormat="1" x14ac:dyDescent="0.2">
      <c r="AI48488" s="90"/>
    </row>
    <row r="48489" spans="35:35" s="92" customFormat="1" x14ac:dyDescent="0.2">
      <c r="AI48489" s="90"/>
    </row>
    <row r="48490" spans="35:35" s="92" customFormat="1" x14ac:dyDescent="0.2">
      <c r="AI48490" s="90"/>
    </row>
    <row r="48491" spans="35:35" s="92" customFormat="1" x14ac:dyDescent="0.2">
      <c r="AI48491" s="90"/>
    </row>
    <row r="48492" spans="35:35" s="92" customFormat="1" x14ac:dyDescent="0.2">
      <c r="AI48492" s="90"/>
    </row>
    <row r="48493" spans="35:35" s="92" customFormat="1" x14ac:dyDescent="0.2">
      <c r="AI48493" s="90"/>
    </row>
    <row r="48494" spans="35:35" s="92" customFormat="1" x14ac:dyDescent="0.2">
      <c r="AI48494" s="90"/>
    </row>
    <row r="48495" spans="35:35" s="92" customFormat="1" x14ac:dyDescent="0.2">
      <c r="AI48495" s="90"/>
    </row>
    <row r="48496" spans="35:35" s="92" customFormat="1" x14ac:dyDescent="0.2">
      <c r="AI48496" s="90"/>
    </row>
    <row r="48497" spans="35:35" s="92" customFormat="1" x14ac:dyDescent="0.2">
      <c r="AI48497" s="90"/>
    </row>
    <row r="48498" spans="35:35" s="92" customFormat="1" x14ac:dyDescent="0.2">
      <c r="AI48498" s="90"/>
    </row>
    <row r="48499" spans="35:35" s="92" customFormat="1" x14ac:dyDescent="0.2">
      <c r="AI48499" s="90"/>
    </row>
    <row r="48500" spans="35:35" s="92" customFormat="1" x14ac:dyDescent="0.2">
      <c r="AI48500" s="90"/>
    </row>
    <row r="48501" spans="35:35" s="92" customFormat="1" x14ac:dyDescent="0.2">
      <c r="AI48501" s="90"/>
    </row>
    <row r="48502" spans="35:35" s="92" customFormat="1" x14ac:dyDescent="0.2">
      <c r="AI48502" s="90"/>
    </row>
    <row r="48503" spans="35:35" s="92" customFormat="1" x14ac:dyDescent="0.2">
      <c r="AI48503" s="90"/>
    </row>
    <row r="48504" spans="35:35" s="92" customFormat="1" x14ac:dyDescent="0.2">
      <c r="AI48504" s="90"/>
    </row>
    <row r="48505" spans="35:35" s="92" customFormat="1" x14ac:dyDescent="0.2">
      <c r="AI48505" s="90"/>
    </row>
    <row r="48506" spans="35:35" s="92" customFormat="1" x14ac:dyDescent="0.2">
      <c r="AI48506" s="90"/>
    </row>
    <row r="48507" spans="35:35" s="92" customFormat="1" x14ac:dyDescent="0.2">
      <c r="AI48507" s="90"/>
    </row>
    <row r="48508" spans="35:35" s="92" customFormat="1" x14ac:dyDescent="0.2">
      <c r="AI48508" s="90"/>
    </row>
    <row r="48509" spans="35:35" s="92" customFormat="1" x14ac:dyDescent="0.2">
      <c r="AI48509" s="90"/>
    </row>
    <row r="48510" spans="35:35" s="92" customFormat="1" x14ac:dyDescent="0.2">
      <c r="AI48510" s="90"/>
    </row>
    <row r="48511" spans="35:35" s="92" customFormat="1" x14ac:dyDescent="0.2">
      <c r="AI48511" s="90"/>
    </row>
    <row r="48512" spans="35:35" s="92" customFormat="1" x14ac:dyDescent="0.2">
      <c r="AI48512" s="90"/>
    </row>
    <row r="48513" spans="35:35" s="92" customFormat="1" x14ac:dyDescent="0.2">
      <c r="AI48513" s="90"/>
    </row>
    <row r="48514" spans="35:35" s="92" customFormat="1" x14ac:dyDescent="0.2">
      <c r="AI48514" s="90"/>
    </row>
    <row r="48515" spans="35:35" s="92" customFormat="1" x14ac:dyDescent="0.2">
      <c r="AI48515" s="90"/>
    </row>
    <row r="48516" spans="35:35" s="92" customFormat="1" x14ac:dyDescent="0.2">
      <c r="AI48516" s="90"/>
    </row>
    <row r="48517" spans="35:35" s="92" customFormat="1" x14ac:dyDescent="0.2">
      <c r="AI48517" s="90"/>
    </row>
    <row r="48518" spans="35:35" s="92" customFormat="1" x14ac:dyDescent="0.2">
      <c r="AI48518" s="90"/>
    </row>
    <row r="48519" spans="35:35" s="92" customFormat="1" x14ac:dyDescent="0.2">
      <c r="AI48519" s="90"/>
    </row>
    <row r="48520" spans="35:35" s="92" customFormat="1" x14ac:dyDescent="0.2">
      <c r="AI48520" s="90"/>
    </row>
    <row r="48521" spans="35:35" s="92" customFormat="1" x14ac:dyDescent="0.2">
      <c r="AI48521" s="90"/>
    </row>
    <row r="48522" spans="35:35" s="92" customFormat="1" x14ac:dyDescent="0.2">
      <c r="AI48522" s="90"/>
    </row>
    <row r="48523" spans="35:35" s="92" customFormat="1" x14ac:dyDescent="0.2">
      <c r="AI48523" s="90"/>
    </row>
    <row r="48524" spans="35:35" s="92" customFormat="1" x14ac:dyDescent="0.2">
      <c r="AI48524" s="90"/>
    </row>
    <row r="48525" spans="35:35" s="92" customFormat="1" x14ac:dyDescent="0.2">
      <c r="AI48525" s="90"/>
    </row>
    <row r="48526" spans="35:35" s="92" customFormat="1" x14ac:dyDescent="0.2">
      <c r="AI48526" s="90"/>
    </row>
    <row r="48527" spans="35:35" s="92" customFormat="1" x14ac:dyDescent="0.2">
      <c r="AI48527" s="90"/>
    </row>
    <row r="48528" spans="35:35" s="92" customFormat="1" x14ac:dyDescent="0.2">
      <c r="AI48528" s="90"/>
    </row>
    <row r="48529" spans="35:35" s="92" customFormat="1" x14ac:dyDescent="0.2">
      <c r="AI48529" s="90"/>
    </row>
    <row r="48530" spans="35:35" s="92" customFormat="1" x14ac:dyDescent="0.2">
      <c r="AI48530" s="90"/>
    </row>
    <row r="48531" spans="35:35" s="92" customFormat="1" x14ac:dyDescent="0.2">
      <c r="AI48531" s="90"/>
    </row>
    <row r="48532" spans="35:35" s="92" customFormat="1" x14ac:dyDescent="0.2">
      <c r="AI48532" s="90"/>
    </row>
    <row r="48533" spans="35:35" s="92" customFormat="1" x14ac:dyDescent="0.2">
      <c r="AI48533" s="90"/>
    </row>
    <row r="48534" spans="35:35" s="92" customFormat="1" x14ac:dyDescent="0.2">
      <c r="AI48534" s="90"/>
    </row>
    <row r="48535" spans="35:35" s="92" customFormat="1" x14ac:dyDescent="0.2">
      <c r="AI48535" s="90"/>
    </row>
    <row r="48536" spans="35:35" s="92" customFormat="1" x14ac:dyDescent="0.2">
      <c r="AI48536" s="90"/>
    </row>
    <row r="48537" spans="35:35" s="92" customFormat="1" x14ac:dyDescent="0.2">
      <c r="AI48537" s="90"/>
    </row>
    <row r="48538" spans="35:35" s="92" customFormat="1" x14ac:dyDescent="0.2">
      <c r="AI48538" s="90"/>
    </row>
    <row r="48539" spans="35:35" s="92" customFormat="1" x14ac:dyDescent="0.2">
      <c r="AI48539" s="90"/>
    </row>
    <row r="48540" spans="35:35" s="92" customFormat="1" x14ac:dyDescent="0.2">
      <c r="AI48540" s="90"/>
    </row>
    <row r="48541" spans="35:35" s="92" customFormat="1" x14ac:dyDescent="0.2">
      <c r="AI48541" s="90"/>
    </row>
    <row r="48542" spans="35:35" s="92" customFormat="1" x14ac:dyDescent="0.2">
      <c r="AI48542" s="90"/>
    </row>
    <row r="48543" spans="35:35" s="92" customFormat="1" x14ac:dyDescent="0.2">
      <c r="AI48543" s="90"/>
    </row>
    <row r="48544" spans="35:35" s="92" customFormat="1" x14ac:dyDescent="0.2">
      <c r="AI48544" s="90"/>
    </row>
    <row r="48545" spans="35:35" s="92" customFormat="1" x14ac:dyDescent="0.2">
      <c r="AI48545" s="90"/>
    </row>
    <row r="48546" spans="35:35" s="92" customFormat="1" x14ac:dyDescent="0.2">
      <c r="AI48546" s="90"/>
    </row>
    <row r="48547" spans="35:35" s="92" customFormat="1" x14ac:dyDescent="0.2">
      <c r="AI48547" s="90"/>
    </row>
    <row r="48548" spans="35:35" s="92" customFormat="1" x14ac:dyDescent="0.2">
      <c r="AI48548" s="90"/>
    </row>
    <row r="48549" spans="35:35" s="92" customFormat="1" x14ac:dyDescent="0.2">
      <c r="AI48549" s="90"/>
    </row>
    <row r="48550" spans="35:35" s="92" customFormat="1" x14ac:dyDescent="0.2">
      <c r="AI48550" s="90"/>
    </row>
    <row r="48551" spans="35:35" s="92" customFormat="1" x14ac:dyDescent="0.2">
      <c r="AI48551" s="90"/>
    </row>
    <row r="48552" spans="35:35" s="92" customFormat="1" x14ac:dyDescent="0.2">
      <c r="AI48552" s="90"/>
    </row>
    <row r="48553" spans="35:35" s="92" customFormat="1" x14ac:dyDescent="0.2">
      <c r="AI48553" s="90"/>
    </row>
    <row r="48554" spans="35:35" s="92" customFormat="1" x14ac:dyDescent="0.2">
      <c r="AI48554" s="90"/>
    </row>
    <row r="48555" spans="35:35" s="92" customFormat="1" x14ac:dyDescent="0.2">
      <c r="AI48555" s="90"/>
    </row>
    <row r="48556" spans="35:35" s="92" customFormat="1" x14ac:dyDescent="0.2">
      <c r="AI48556" s="90"/>
    </row>
    <row r="48557" spans="35:35" s="92" customFormat="1" x14ac:dyDescent="0.2">
      <c r="AI48557" s="90"/>
    </row>
    <row r="48558" spans="35:35" s="92" customFormat="1" x14ac:dyDescent="0.2">
      <c r="AI48558" s="90"/>
    </row>
    <row r="48559" spans="35:35" s="92" customFormat="1" x14ac:dyDescent="0.2">
      <c r="AI48559" s="90"/>
    </row>
    <row r="48560" spans="35:35" s="92" customFormat="1" x14ac:dyDescent="0.2">
      <c r="AI48560" s="90"/>
    </row>
    <row r="48561" spans="35:35" s="92" customFormat="1" x14ac:dyDescent="0.2">
      <c r="AI48561" s="90"/>
    </row>
    <row r="48562" spans="35:35" s="92" customFormat="1" x14ac:dyDescent="0.2">
      <c r="AI48562" s="90"/>
    </row>
    <row r="48563" spans="35:35" s="92" customFormat="1" x14ac:dyDescent="0.2">
      <c r="AI48563" s="90"/>
    </row>
    <row r="48564" spans="35:35" s="92" customFormat="1" x14ac:dyDescent="0.2">
      <c r="AI48564" s="90"/>
    </row>
    <row r="48565" spans="35:35" s="92" customFormat="1" x14ac:dyDescent="0.2">
      <c r="AI48565" s="90"/>
    </row>
    <row r="48566" spans="35:35" s="92" customFormat="1" x14ac:dyDescent="0.2">
      <c r="AI48566" s="90"/>
    </row>
    <row r="48567" spans="35:35" s="92" customFormat="1" x14ac:dyDescent="0.2">
      <c r="AI48567" s="90"/>
    </row>
    <row r="48568" spans="35:35" s="92" customFormat="1" x14ac:dyDescent="0.2">
      <c r="AI48568" s="90"/>
    </row>
    <row r="48569" spans="35:35" s="92" customFormat="1" x14ac:dyDescent="0.2">
      <c r="AI48569" s="90"/>
    </row>
    <row r="48570" spans="35:35" s="92" customFormat="1" x14ac:dyDescent="0.2">
      <c r="AI48570" s="90"/>
    </row>
    <row r="48571" spans="35:35" s="92" customFormat="1" x14ac:dyDescent="0.2">
      <c r="AI48571" s="90"/>
    </row>
    <row r="48572" spans="35:35" s="92" customFormat="1" x14ac:dyDescent="0.2">
      <c r="AI48572" s="90"/>
    </row>
    <row r="48573" spans="35:35" s="92" customFormat="1" x14ac:dyDescent="0.2">
      <c r="AI48573" s="90"/>
    </row>
    <row r="48574" spans="35:35" s="92" customFormat="1" x14ac:dyDescent="0.2">
      <c r="AI48574" s="90"/>
    </row>
    <row r="48575" spans="35:35" s="92" customFormat="1" x14ac:dyDescent="0.2">
      <c r="AI48575" s="90"/>
    </row>
    <row r="48576" spans="35:35" s="92" customFormat="1" x14ac:dyDescent="0.2">
      <c r="AI48576" s="90"/>
    </row>
    <row r="48577" spans="35:35" s="92" customFormat="1" x14ac:dyDescent="0.2">
      <c r="AI48577" s="90"/>
    </row>
    <row r="48578" spans="35:35" s="92" customFormat="1" x14ac:dyDescent="0.2">
      <c r="AI48578" s="90"/>
    </row>
    <row r="48579" spans="35:35" s="92" customFormat="1" x14ac:dyDescent="0.2">
      <c r="AI48579" s="90"/>
    </row>
    <row r="48580" spans="35:35" s="92" customFormat="1" x14ac:dyDescent="0.2">
      <c r="AI48580" s="90"/>
    </row>
    <row r="48581" spans="35:35" s="92" customFormat="1" x14ac:dyDescent="0.2">
      <c r="AI48581" s="90"/>
    </row>
    <row r="48582" spans="35:35" s="92" customFormat="1" x14ac:dyDescent="0.2">
      <c r="AI48582" s="90"/>
    </row>
    <row r="48583" spans="35:35" s="92" customFormat="1" x14ac:dyDescent="0.2">
      <c r="AI48583" s="90"/>
    </row>
    <row r="48584" spans="35:35" s="92" customFormat="1" x14ac:dyDescent="0.2">
      <c r="AI48584" s="90"/>
    </row>
    <row r="48585" spans="35:35" s="92" customFormat="1" x14ac:dyDescent="0.2">
      <c r="AI48585" s="90"/>
    </row>
    <row r="48586" spans="35:35" s="92" customFormat="1" x14ac:dyDescent="0.2">
      <c r="AI48586" s="90"/>
    </row>
    <row r="48587" spans="35:35" s="92" customFormat="1" x14ac:dyDescent="0.2">
      <c r="AI48587" s="90"/>
    </row>
    <row r="48588" spans="35:35" s="92" customFormat="1" x14ac:dyDescent="0.2">
      <c r="AI48588" s="90"/>
    </row>
    <row r="48589" spans="35:35" s="92" customFormat="1" x14ac:dyDescent="0.2">
      <c r="AI48589" s="90"/>
    </row>
    <row r="48590" spans="35:35" s="92" customFormat="1" x14ac:dyDescent="0.2">
      <c r="AI48590" s="90"/>
    </row>
    <row r="48591" spans="35:35" s="92" customFormat="1" x14ac:dyDescent="0.2">
      <c r="AI48591" s="90"/>
    </row>
    <row r="48592" spans="35:35" s="92" customFormat="1" x14ac:dyDescent="0.2">
      <c r="AI48592" s="90"/>
    </row>
    <row r="48593" spans="35:35" s="92" customFormat="1" x14ac:dyDescent="0.2">
      <c r="AI48593" s="90"/>
    </row>
    <row r="48594" spans="35:35" s="92" customFormat="1" x14ac:dyDescent="0.2">
      <c r="AI48594" s="90"/>
    </row>
    <row r="48595" spans="35:35" s="92" customFormat="1" x14ac:dyDescent="0.2">
      <c r="AI48595" s="90"/>
    </row>
    <row r="48596" spans="35:35" s="92" customFormat="1" x14ac:dyDescent="0.2">
      <c r="AI48596" s="90"/>
    </row>
    <row r="48597" spans="35:35" s="92" customFormat="1" x14ac:dyDescent="0.2">
      <c r="AI48597" s="90"/>
    </row>
    <row r="48598" spans="35:35" s="92" customFormat="1" x14ac:dyDescent="0.2">
      <c r="AI48598" s="90"/>
    </row>
    <row r="48599" spans="35:35" s="92" customFormat="1" x14ac:dyDescent="0.2">
      <c r="AI48599" s="90"/>
    </row>
    <row r="48600" spans="35:35" s="92" customFormat="1" x14ac:dyDescent="0.2">
      <c r="AI48600" s="90"/>
    </row>
    <row r="48601" spans="35:35" s="92" customFormat="1" x14ac:dyDescent="0.2">
      <c r="AI48601" s="90"/>
    </row>
    <row r="48602" spans="35:35" s="92" customFormat="1" x14ac:dyDescent="0.2">
      <c r="AI48602" s="90"/>
    </row>
    <row r="48603" spans="35:35" s="92" customFormat="1" x14ac:dyDescent="0.2">
      <c r="AI48603" s="90"/>
    </row>
    <row r="48604" spans="35:35" s="92" customFormat="1" x14ac:dyDescent="0.2">
      <c r="AI48604" s="90"/>
    </row>
    <row r="48605" spans="35:35" s="92" customFormat="1" x14ac:dyDescent="0.2">
      <c r="AI48605" s="90"/>
    </row>
    <row r="48606" spans="35:35" s="92" customFormat="1" x14ac:dyDescent="0.2">
      <c r="AI48606" s="90"/>
    </row>
    <row r="48607" spans="35:35" s="92" customFormat="1" x14ac:dyDescent="0.2">
      <c r="AI48607" s="90"/>
    </row>
    <row r="48608" spans="35:35" s="92" customFormat="1" x14ac:dyDescent="0.2">
      <c r="AI48608" s="90"/>
    </row>
    <row r="48609" spans="35:35" s="92" customFormat="1" x14ac:dyDescent="0.2">
      <c r="AI48609" s="90"/>
    </row>
    <row r="48610" spans="35:35" s="92" customFormat="1" x14ac:dyDescent="0.2">
      <c r="AI48610" s="90"/>
    </row>
    <row r="48611" spans="35:35" s="92" customFormat="1" x14ac:dyDescent="0.2">
      <c r="AI48611" s="90"/>
    </row>
    <row r="48612" spans="35:35" s="92" customFormat="1" x14ac:dyDescent="0.2">
      <c r="AI48612" s="90"/>
    </row>
    <row r="48613" spans="35:35" s="92" customFormat="1" x14ac:dyDescent="0.2">
      <c r="AI48613" s="90"/>
    </row>
    <row r="48614" spans="35:35" s="92" customFormat="1" x14ac:dyDescent="0.2">
      <c r="AI48614" s="90"/>
    </row>
    <row r="48615" spans="35:35" s="92" customFormat="1" x14ac:dyDescent="0.2">
      <c r="AI48615" s="90"/>
    </row>
    <row r="48616" spans="35:35" s="92" customFormat="1" x14ac:dyDescent="0.2">
      <c r="AI48616" s="90"/>
    </row>
    <row r="48617" spans="35:35" s="92" customFormat="1" x14ac:dyDescent="0.2">
      <c r="AI48617" s="90"/>
    </row>
    <row r="48618" spans="35:35" s="92" customFormat="1" x14ac:dyDescent="0.2">
      <c r="AI48618" s="90"/>
    </row>
    <row r="48619" spans="35:35" s="92" customFormat="1" x14ac:dyDescent="0.2">
      <c r="AI48619" s="90"/>
    </row>
    <row r="48620" spans="35:35" s="92" customFormat="1" x14ac:dyDescent="0.2">
      <c r="AI48620" s="90"/>
    </row>
    <row r="48621" spans="35:35" s="92" customFormat="1" x14ac:dyDescent="0.2">
      <c r="AI48621" s="90"/>
    </row>
    <row r="48622" spans="35:35" s="92" customFormat="1" x14ac:dyDescent="0.2">
      <c r="AI48622" s="90"/>
    </row>
    <row r="48623" spans="35:35" s="92" customFormat="1" x14ac:dyDescent="0.2">
      <c r="AI48623" s="90"/>
    </row>
    <row r="48624" spans="35:35" s="92" customFormat="1" x14ac:dyDescent="0.2">
      <c r="AI48624" s="90"/>
    </row>
    <row r="48625" spans="35:35" s="92" customFormat="1" x14ac:dyDescent="0.2">
      <c r="AI48625" s="90"/>
    </row>
    <row r="48626" spans="35:35" s="92" customFormat="1" x14ac:dyDescent="0.2">
      <c r="AI48626" s="90"/>
    </row>
    <row r="48627" spans="35:35" s="92" customFormat="1" x14ac:dyDescent="0.2">
      <c r="AI48627" s="90"/>
    </row>
    <row r="48628" spans="35:35" s="92" customFormat="1" x14ac:dyDescent="0.2">
      <c r="AI48628" s="90"/>
    </row>
    <row r="48629" spans="35:35" s="92" customFormat="1" x14ac:dyDescent="0.2">
      <c r="AI48629" s="90"/>
    </row>
    <row r="48630" spans="35:35" s="92" customFormat="1" x14ac:dyDescent="0.2">
      <c r="AI48630" s="90"/>
    </row>
    <row r="48631" spans="35:35" s="92" customFormat="1" x14ac:dyDescent="0.2">
      <c r="AI48631" s="90"/>
    </row>
    <row r="48632" spans="35:35" s="92" customFormat="1" x14ac:dyDescent="0.2">
      <c r="AI48632" s="90"/>
    </row>
    <row r="48633" spans="35:35" s="92" customFormat="1" x14ac:dyDescent="0.2">
      <c r="AI48633" s="90"/>
    </row>
    <row r="48634" spans="35:35" s="92" customFormat="1" x14ac:dyDescent="0.2">
      <c r="AI48634" s="90"/>
    </row>
    <row r="48635" spans="35:35" s="92" customFormat="1" x14ac:dyDescent="0.2">
      <c r="AI48635" s="90"/>
    </row>
    <row r="48636" spans="35:35" s="92" customFormat="1" x14ac:dyDescent="0.2">
      <c r="AI48636" s="90"/>
    </row>
    <row r="48637" spans="35:35" s="92" customFormat="1" x14ac:dyDescent="0.2">
      <c r="AI48637" s="90"/>
    </row>
    <row r="48638" spans="35:35" s="92" customFormat="1" x14ac:dyDescent="0.2">
      <c r="AI48638" s="90"/>
    </row>
    <row r="48639" spans="35:35" s="92" customFormat="1" x14ac:dyDescent="0.2">
      <c r="AI48639" s="90"/>
    </row>
    <row r="48640" spans="35:35" s="92" customFormat="1" x14ac:dyDescent="0.2">
      <c r="AI48640" s="90"/>
    </row>
    <row r="48641" spans="35:35" s="92" customFormat="1" x14ac:dyDescent="0.2">
      <c r="AI48641" s="90"/>
    </row>
    <row r="48642" spans="35:35" s="92" customFormat="1" x14ac:dyDescent="0.2">
      <c r="AI48642" s="90"/>
    </row>
    <row r="48643" spans="35:35" s="92" customFormat="1" x14ac:dyDescent="0.2">
      <c r="AI48643" s="90"/>
    </row>
    <row r="48644" spans="35:35" s="92" customFormat="1" x14ac:dyDescent="0.2">
      <c r="AI48644" s="90"/>
    </row>
    <row r="48645" spans="35:35" s="92" customFormat="1" x14ac:dyDescent="0.2">
      <c r="AI48645" s="90"/>
    </row>
    <row r="48646" spans="35:35" s="92" customFormat="1" x14ac:dyDescent="0.2">
      <c r="AI48646" s="90"/>
    </row>
    <row r="48647" spans="35:35" s="92" customFormat="1" x14ac:dyDescent="0.2">
      <c r="AI48647" s="90"/>
    </row>
    <row r="48648" spans="35:35" s="92" customFormat="1" x14ac:dyDescent="0.2">
      <c r="AI48648" s="90"/>
    </row>
    <row r="48649" spans="35:35" s="92" customFormat="1" x14ac:dyDescent="0.2">
      <c r="AI48649" s="90"/>
    </row>
    <row r="48650" spans="35:35" s="92" customFormat="1" x14ac:dyDescent="0.2">
      <c r="AI48650" s="90"/>
    </row>
    <row r="48651" spans="35:35" s="92" customFormat="1" x14ac:dyDescent="0.2">
      <c r="AI48651" s="90"/>
    </row>
    <row r="48652" spans="35:35" s="92" customFormat="1" x14ac:dyDescent="0.2">
      <c r="AI48652" s="90"/>
    </row>
    <row r="48653" spans="35:35" s="92" customFormat="1" x14ac:dyDescent="0.2">
      <c r="AI48653" s="90"/>
    </row>
    <row r="48654" spans="35:35" s="92" customFormat="1" x14ac:dyDescent="0.2">
      <c r="AI48654" s="90"/>
    </row>
    <row r="48655" spans="35:35" s="92" customFormat="1" x14ac:dyDescent="0.2">
      <c r="AI48655" s="90"/>
    </row>
    <row r="48656" spans="35:35" s="92" customFormat="1" x14ac:dyDescent="0.2">
      <c r="AI48656" s="90"/>
    </row>
    <row r="48657" spans="35:35" s="92" customFormat="1" x14ac:dyDescent="0.2">
      <c r="AI48657" s="90"/>
    </row>
    <row r="48658" spans="35:35" s="92" customFormat="1" x14ac:dyDescent="0.2">
      <c r="AI48658" s="90"/>
    </row>
    <row r="48659" spans="35:35" s="92" customFormat="1" x14ac:dyDescent="0.2">
      <c r="AI48659" s="90"/>
    </row>
    <row r="48660" spans="35:35" s="92" customFormat="1" x14ac:dyDescent="0.2">
      <c r="AI48660" s="90"/>
    </row>
    <row r="48661" spans="35:35" s="92" customFormat="1" x14ac:dyDescent="0.2">
      <c r="AI48661" s="90"/>
    </row>
    <row r="48662" spans="35:35" s="92" customFormat="1" x14ac:dyDescent="0.2">
      <c r="AI48662" s="90"/>
    </row>
    <row r="48663" spans="35:35" s="92" customFormat="1" x14ac:dyDescent="0.2">
      <c r="AI48663" s="90"/>
    </row>
    <row r="48664" spans="35:35" s="92" customFormat="1" x14ac:dyDescent="0.2">
      <c r="AI48664" s="90"/>
    </row>
    <row r="48665" spans="35:35" s="92" customFormat="1" x14ac:dyDescent="0.2">
      <c r="AI48665" s="90"/>
    </row>
    <row r="48666" spans="35:35" s="92" customFormat="1" x14ac:dyDescent="0.2">
      <c r="AI48666" s="90"/>
    </row>
    <row r="48667" spans="35:35" s="92" customFormat="1" x14ac:dyDescent="0.2">
      <c r="AI48667" s="90"/>
    </row>
    <row r="48668" spans="35:35" s="92" customFormat="1" x14ac:dyDescent="0.2">
      <c r="AI48668" s="90"/>
    </row>
    <row r="48669" spans="35:35" s="92" customFormat="1" x14ac:dyDescent="0.2">
      <c r="AI48669" s="90"/>
    </row>
    <row r="48670" spans="35:35" s="92" customFormat="1" x14ac:dyDescent="0.2">
      <c r="AI48670" s="90"/>
    </row>
    <row r="48671" spans="35:35" s="92" customFormat="1" x14ac:dyDescent="0.2">
      <c r="AI48671" s="90"/>
    </row>
    <row r="48672" spans="35:35" s="92" customFormat="1" x14ac:dyDescent="0.2">
      <c r="AI48672" s="90"/>
    </row>
    <row r="48673" spans="35:35" s="92" customFormat="1" x14ac:dyDescent="0.2">
      <c r="AI48673" s="90"/>
    </row>
    <row r="48674" spans="35:35" s="92" customFormat="1" x14ac:dyDescent="0.2">
      <c r="AI48674" s="90"/>
    </row>
    <row r="48675" spans="35:35" s="92" customFormat="1" x14ac:dyDescent="0.2">
      <c r="AI48675" s="90"/>
    </row>
    <row r="48676" spans="35:35" s="92" customFormat="1" x14ac:dyDescent="0.2">
      <c r="AI48676" s="90"/>
    </row>
    <row r="48677" spans="35:35" s="92" customFormat="1" x14ac:dyDescent="0.2">
      <c r="AI48677" s="90"/>
    </row>
    <row r="48678" spans="35:35" s="92" customFormat="1" x14ac:dyDescent="0.2">
      <c r="AI48678" s="90"/>
    </row>
    <row r="48679" spans="35:35" s="92" customFormat="1" x14ac:dyDescent="0.2">
      <c r="AI48679" s="90"/>
    </row>
    <row r="48680" spans="35:35" s="92" customFormat="1" x14ac:dyDescent="0.2">
      <c r="AI48680" s="90"/>
    </row>
    <row r="48681" spans="35:35" s="92" customFormat="1" x14ac:dyDescent="0.2">
      <c r="AI48681" s="90"/>
    </row>
    <row r="48682" spans="35:35" s="92" customFormat="1" x14ac:dyDescent="0.2">
      <c r="AI48682" s="90"/>
    </row>
    <row r="48683" spans="35:35" s="92" customFormat="1" x14ac:dyDescent="0.2">
      <c r="AI48683" s="90"/>
    </row>
    <row r="48684" spans="35:35" s="92" customFormat="1" x14ac:dyDescent="0.2">
      <c r="AI48684" s="90"/>
    </row>
    <row r="48685" spans="35:35" s="92" customFormat="1" x14ac:dyDescent="0.2">
      <c r="AI48685" s="90"/>
    </row>
    <row r="48686" spans="35:35" s="92" customFormat="1" x14ac:dyDescent="0.2">
      <c r="AI48686" s="90"/>
    </row>
    <row r="48687" spans="35:35" s="92" customFormat="1" x14ac:dyDescent="0.2">
      <c r="AI48687" s="90"/>
    </row>
    <row r="48688" spans="35:35" s="92" customFormat="1" x14ac:dyDescent="0.2">
      <c r="AI48688" s="90"/>
    </row>
    <row r="48689" spans="35:35" s="92" customFormat="1" x14ac:dyDescent="0.2">
      <c r="AI48689" s="90"/>
    </row>
    <row r="48690" spans="35:35" s="92" customFormat="1" x14ac:dyDescent="0.2">
      <c r="AI48690" s="90"/>
    </row>
    <row r="48691" spans="35:35" s="92" customFormat="1" x14ac:dyDescent="0.2">
      <c r="AI48691" s="90"/>
    </row>
    <row r="48692" spans="35:35" s="92" customFormat="1" x14ac:dyDescent="0.2">
      <c r="AI48692" s="90"/>
    </row>
    <row r="48693" spans="35:35" s="92" customFormat="1" x14ac:dyDescent="0.2">
      <c r="AI48693" s="90"/>
    </row>
    <row r="48694" spans="35:35" s="92" customFormat="1" x14ac:dyDescent="0.2">
      <c r="AI48694" s="90"/>
    </row>
    <row r="48695" spans="35:35" s="92" customFormat="1" x14ac:dyDescent="0.2">
      <c r="AI48695" s="90"/>
    </row>
    <row r="48696" spans="35:35" s="92" customFormat="1" x14ac:dyDescent="0.2">
      <c r="AI48696" s="90"/>
    </row>
    <row r="48697" spans="35:35" s="92" customFormat="1" x14ac:dyDescent="0.2">
      <c r="AI48697" s="90"/>
    </row>
    <row r="48698" spans="35:35" s="92" customFormat="1" x14ac:dyDescent="0.2">
      <c r="AI48698" s="90"/>
    </row>
    <row r="48699" spans="35:35" s="92" customFormat="1" x14ac:dyDescent="0.2">
      <c r="AI48699" s="90"/>
    </row>
    <row r="48700" spans="35:35" s="92" customFormat="1" x14ac:dyDescent="0.2">
      <c r="AI48700" s="90"/>
    </row>
    <row r="48701" spans="35:35" s="92" customFormat="1" x14ac:dyDescent="0.2">
      <c r="AI48701" s="90"/>
    </row>
    <row r="48702" spans="35:35" s="92" customFormat="1" x14ac:dyDescent="0.2">
      <c r="AI48702" s="90"/>
    </row>
    <row r="48703" spans="35:35" s="92" customFormat="1" x14ac:dyDescent="0.2">
      <c r="AI48703" s="90"/>
    </row>
    <row r="48704" spans="35:35" s="92" customFormat="1" x14ac:dyDescent="0.2">
      <c r="AI48704" s="90"/>
    </row>
    <row r="48705" spans="35:35" s="92" customFormat="1" x14ac:dyDescent="0.2">
      <c r="AI48705" s="90"/>
    </row>
    <row r="48706" spans="35:35" s="92" customFormat="1" x14ac:dyDescent="0.2">
      <c r="AI48706" s="90"/>
    </row>
    <row r="48707" spans="35:35" s="92" customFormat="1" x14ac:dyDescent="0.2">
      <c r="AI48707" s="90"/>
    </row>
    <row r="48708" spans="35:35" s="92" customFormat="1" x14ac:dyDescent="0.2">
      <c r="AI48708" s="90"/>
    </row>
    <row r="48709" spans="35:35" s="92" customFormat="1" x14ac:dyDescent="0.2">
      <c r="AI48709" s="90"/>
    </row>
    <row r="48710" spans="35:35" s="92" customFormat="1" x14ac:dyDescent="0.2">
      <c r="AI48710" s="90"/>
    </row>
    <row r="48711" spans="35:35" s="92" customFormat="1" x14ac:dyDescent="0.2">
      <c r="AI48711" s="90"/>
    </row>
    <row r="48712" spans="35:35" s="92" customFormat="1" x14ac:dyDescent="0.2">
      <c r="AI48712" s="90"/>
    </row>
    <row r="48713" spans="35:35" s="92" customFormat="1" x14ac:dyDescent="0.2">
      <c r="AI48713" s="90"/>
    </row>
    <row r="48714" spans="35:35" s="92" customFormat="1" x14ac:dyDescent="0.2">
      <c r="AI48714" s="90"/>
    </row>
    <row r="48715" spans="35:35" s="92" customFormat="1" x14ac:dyDescent="0.2">
      <c r="AI48715" s="90"/>
    </row>
    <row r="48716" spans="35:35" s="92" customFormat="1" x14ac:dyDescent="0.2">
      <c r="AI48716" s="90"/>
    </row>
    <row r="48717" spans="35:35" s="92" customFormat="1" x14ac:dyDescent="0.2">
      <c r="AI48717" s="90"/>
    </row>
    <row r="48718" spans="35:35" s="92" customFormat="1" x14ac:dyDescent="0.2">
      <c r="AI48718" s="90"/>
    </row>
    <row r="48719" spans="35:35" s="92" customFormat="1" x14ac:dyDescent="0.2">
      <c r="AI48719" s="90"/>
    </row>
    <row r="48720" spans="35:35" s="92" customFormat="1" x14ac:dyDescent="0.2">
      <c r="AI48720" s="90"/>
    </row>
    <row r="48721" spans="35:35" s="92" customFormat="1" x14ac:dyDescent="0.2">
      <c r="AI48721" s="90"/>
    </row>
    <row r="48722" spans="35:35" s="92" customFormat="1" x14ac:dyDescent="0.2">
      <c r="AI48722" s="90"/>
    </row>
    <row r="48723" spans="35:35" s="92" customFormat="1" x14ac:dyDescent="0.2">
      <c r="AI48723" s="90"/>
    </row>
    <row r="48724" spans="35:35" s="92" customFormat="1" x14ac:dyDescent="0.2">
      <c r="AI48724" s="90"/>
    </row>
    <row r="48725" spans="35:35" s="92" customFormat="1" x14ac:dyDescent="0.2">
      <c r="AI48725" s="90"/>
    </row>
    <row r="48726" spans="35:35" s="92" customFormat="1" x14ac:dyDescent="0.2">
      <c r="AI48726" s="90"/>
    </row>
    <row r="48727" spans="35:35" s="92" customFormat="1" x14ac:dyDescent="0.2">
      <c r="AI48727" s="90"/>
    </row>
    <row r="48728" spans="35:35" s="92" customFormat="1" x14ac:dyDescent="0.2">
      <c r="AI48728" s="90"/>
    </row>
    <row r="48729" spans="35:35" s="92" customFormat="1" x14ac:dyDescent="0.2">
      <c r="AI48729" s="90"/>
    </row>
    <row r="48730" spans="35:35" s="92" customFormat="1" x14ac:dyDescent="0.2">
      <c r="AI48730" s="90"/>
    </row>
    <row r="48731" spans="35:35" s="92" customFormat="1" x14ac:dyDescent="0.2">
      <c r="AI48731" s="90"/>
    </row>
    <row r="48732" spans="35:35" s="92" customFormat="1" x14ac:dyDescent="0.2">
      <c r="AI48732" s="90"/>
    </row>
    <row r="48733" spans="35:35" s="92" customFormat="1" x14ac:dyDescent="0.2">
      <c r="AI48733" s="90"/>
    </row>
    <row r="48734" spans="35:35" s="92" customFormat="1" x14ac:dyDescent="0.2">
      <c r="AI48734" s="90"/>
    </row>
    <row r="48735" spans="35:35" s="92" customFormat="1" x14ac:dyDescent="0.2">
      <c r="AI48735" s="90"/>
    </row>
    <row r="48736" spans="35:35" s="92" customFormat="1" x14ac:dyDescent="0.2">
      <c r="AI48736" s="90"/>
    </row>
    <row r="48737" spans="35:35" s="92" customFormat="1" x14ac:dyDescent="0.2">
      <c r="AI48737" s="90"/>
    </row>
    <row r="48738" spans="35:35" s="92" customFormat="1" x14ac:dyDescent="0.2">
      <c r="AI48738" s="90"/>
    </row>
    <row r="48739" spans="35:35" s="92" customFormat="1" x14ac:dyDescent="0.2">
      <c r="AI48739" s="90"/>
    </row>
    <row r="48740" spans="35:35" s="92" customFormat="1" x14ac:dyDescent="0.2">
      <c r="AI48740" s="90"/>
    </row>
    <row r="48741" spans="35:35" s="92" customFormat="1" x14ac:dyDescent="0.2">
      <c r="AI48741" s="90"/>
    </row>
    <row r="48742" spans="35:35" s="92" customFormat="1" x14ac:dyDescent="0.2">
      <c r="AI48742" s="90"/>
    </row>
    <row r="48743" spans="35:35" s="92" customFormat="1" x14ac:dyDescent="0.2">
      <c r="AI48743" s="90"/>
    </row>
    <row r="48744" spans="35:35" s="92" customFormat="1" x14ac:dyDescent="0.2">
      <c r="AI48744" s="90"/>
    </row>
    <row r="48745" spans="35:35" s="92" customFormat="1" x14ac:dyDescent="0.2">
      <c r="AI48745" s="90"/>
    </row>
    <row r="48746" spans="35:35" s="92" customFormat="1" x14ac:dyDescent="0.2">
      <c r="AI48746" s="90"/>
    </row>
    <row r="48747" spans="35:35" s="92" customFormat="1" x14ac:dyDescent="0.2">
      <c r="AI48747" s="90"/>
    </row>
    <row r="48748" spans="35:35" s="92" customFormat="1" x14ac:dyDescent="0.2">
      <c r="AI48748" s="90"/>
    </row>
    <row r="48749" spans="35:35" s="92" customFormat="1" x14ac:dyDescent="0.2">
      <c r="AI48749" s="90"/>
    </row>
    <row r="48750" spans="35:35" s="92" customFormat="1" x14ac:dyDescent="0.2">
      <c r="AI48750" s="90"/>
    </row>
    <row r="48751" spans="35:35" s="92" customFormat="1" x14ac:dyDescent="0.2">
      <c r="AI48751" s="90"/>
    </row>
    <row r="48752" spans="35:35" s="92" customFormat="1" x14ac:dyDescent="0.2">
      <c r="AI48752" s="90"/>
    </row>
    <row r="48753" spans="35:35" s="92" customFormat="1" x14ac:dyDescent="0.2">
      <c r="AI48753" s="90"/>
    </row>
    <row r="48754" spans="35:35" s="92" customFormat="1" x14ac:dyDescent="0.2">
      <c r="AI48754" s="90"/>
    </row>
    <row r="48755" spans="35:35" s="92" customFormat="1" x14ac:dyDescent="0.2">
      <c r="AI48755" s="90"/>
    </row>
    <row r="48756" spans="35:35" s="92" customFormat="1" x14ac:dyDescent="0.2">
      <c r="AI48756" s="90"/>
    </row>
    <row r="48757" spans="35:35" s="92" customFormat="1" x14ac:dyDescent="0.2">
      <c r="AI48757" s="90"/>
    </row>
    <row r="48758" spans="35:35" s="92" customFormat="1" x14ac:dyDescent="0.2">
      <c r="AI48758" s="90"/>
    </row>
    <row r="48759" spans="35:35" s="92" customFormat="1" x14ac:dyDescent="0.2">
      <c r="AI48759" s="90"/>
    </row>
    <row r="48760" spans="35:35" s="92" customFormat="1" x14ac:dyDescent="0.2">
      <c r="AI48760" s="90"/>
    </row>
    <row r="48761" spans="35:35" s="92" customFormat="1" x14ac:dyDescent="0.2">
      <c r="AI48761" s="90"/>
    </row>
    <row r="48762" spans="35:35" s="92" customFormat="1" x14ac:dyDescent="0.2">
      <c r="AI48762" s="90"/>
    </row>
    <row r="48763" spans="35:35" s="92" customFormat="1" x14ac:dyDescent="0.2">
      <c r="AI48763" s="90"/>
    </row>
    <row r="48764" spans="35:35" s="92" customFormat="1" x14ac:dyDescent="0.2">
      <c r="AI48764" s="90"/>
    </row>
    <row r="48765" spans="35:35" s="92" customFormat="1" x14ac:dyDescent="0.2">
      <c r="AI48765" s="90"/>
    </row>
    <row r="48766" spans="35:35" s="92" customFormat="1" x14ac:dyDescent="0.2">
      <c r="AI48766" s="90"/>
    </row>
    <row r="48767" spans="35:35" s="92" customFormat="1" x14ac:dyDescent="0.2">
      <c r="AI48767" s="90"/>
    </row>
    <row r="48768" spans="35:35" s="92" customFormat="1" x14ac:dyDescent="0.2">
      <c r="AI48768" s="90"/>
    </row>
    <row r="48769" spans="35:35" s="92" customFormat="1" x14ac:dyDescent="0.2">
      <c r="AI48769" s="90"/>
    </row>
    <row r="48770" spans="35:35" s="92" customFormat="1" x14ac:dyDescent="0.2">
      <c r="AI48770" s="90"/>
    </row>
    <row r="48771" spans="35:35" s="92" customFormat="1" x14ac:dyDescent="0.2">
      <c r="AI48771" s="90"/>
    </row>
    <row r="48772" spans="35:35" s="92" customFormat="1" x14ac:dyDescent="0.2">
      <c r="AI48772" s="90"/>
    </row>
    <row r="48773" spans="35:35" s="92" customFormat="1" x14ac:dyDescent="0.2">
      <c r="AI48773" s="90"/>
    </row>
    <row r="48774" spans="35:35" s="92" customFormat="1" x14ac:dyDescent="0.2">
      <c r="AI48774" s="90"/>
    </row>
    <row r="48775" spans="35:35" s="92" customFormat="1" x14ac:dyDescent="0.2">
      <c r="AI48775" s="90"/>
    </row>
    <row r="48776" spans="35:35" s="92" customFormat="1" x14ac:dyDescent="0.2">
      <c r="AI48776" s="90"/>
    </row>
    <row r="48777" spans="35:35" s="92" customFormat="1" x14ac:dyDescent="0.2">
      <c r="AI48777" s="90"/>
    </row>
    <row r="48778" spans="35:35" s="92" customFormat="1" x14ac:dyDescent="0.2">
      <c r="AI48778" s="90"/>
    </row>
    <row r="48779" spans="35:35" s="92" customFormat="1" x14ac:dyDescent="0.2">
      <c r="AI48779" s="90"/>
    </row>
    <row r="48780" spans="35:35" s="92" customFormat="1" x14ac:dyDescent="0.2">
      <c r="AI48780" s="90"/>
    </row>
    <row r="48781" spans="35:35" s="92" customFormat="1" x14ac:dyDescent="0.2">
      <c r="AI48781" s="90"/>
    </row>
    <row r="48782" spans="35:35" s="92" customFormat="1" x14ac:dyDescent="0.2">
      <c r="AI48782" s="90"/>
    </row>
    <row r="48783" spans="35:35" s="92" customFormat="1" x14ac:dyDescent="0.2">
      <c r="AI48783" s="90"/>
    </row>
    <row r="48784" spans="35:35" s="92" customFormat="1" x14ac:dyDescent="0.2">
      <c r="AI48784" s="90"/>
    </row>
    <row r="48785" spans="35:35" s="92" customFormat="1" x14ac:dyDescent="0.2">
      <c r="AI48785" s="90"/>
    </row>
    <row r="48786" spans="35:35" s="92" customFormat="1" x14ac:dyDescent="0.2">
      <c r="AI48786" s="90"/>
    </row>
    <row r="48787" spans="35:35" s="92" customFormat="1" x14ac:dyDescent="0.2">
      <c r="AI48787" s="90"/>
    </row>
    <row r="48788" spans="35:35" s="92" customFormat="1" x14ac:dyDescent="0.2">
      <c r="AI48788" s="90"/>
    </row>
    <row r="48789" spans="35:35" s="92" customFormat="1" x14ac:dyDescent="0.2">
      <c r="AI48789" s="90"/>
    </row>
    <row r="48790" spans="35:35" s="92" customFormat="1" x14ac:dyDescent="0.2">
      <c r="AI48790" s="90"/>
    </row>
    <row r="48791" spans="35:35" s="92" customFormat="1" x14ac:dyDescent="0.2">
      <c r="AI48791" s="90"/>
    </row>
    <row r="48792" spans="35:35" s="92" customFormat="1" x14ac:dyDescent="0.2">
      <c r="AI48792" s="90"/>
    </row>
    <row r="48793" spans="35:35" s="92" customFormat="1" x14ac:dyDescent="0.2">
      <c r="AI48793" s="90"/>
    </row>
    <row r="48794" spans="35:35" s="92" customFormat="1" x14ac:dyDescent="0.2">
      <c r="AI48794" s="90"/>
    </row>
    <row r="48795" spans="35:35" s="92" customFormat="1" x14ac:dyDescent="0.2">
      <c r="AI48795" s="90"/>
    </row>
    <row r="48796" spans="35:35" s="92" customFormat="1" x14ac:dyDescent="0.2">
      <c r="AI48796" s="90"/>
    </row>
    <row r="48797" spans="35:35" s="92" customFormat="1" x14ac:dyDescent="0.2">
      <c r="AI48797" s="90"/>
    </row>
    <row r="48798" spans="35:35" s="92" customFormat="1" x14ac:dyDescent="0.2">
      <c r="AI48798" s="90"/>
    </row>
    <row r="48799" spans="35:35" s="92" customFormat="1" x14ac:dyDescent="0.2">
      <c r="AI48799" s="90"/>
    </row>
    <row r="48800" spans="35:35" s="92" customFormat="1" x14ac:dyDescent="0.2">
      <c r="AI48800" s="90"/>
    </row>
    <row r="48801" spans="35:35" s="92" customFormat="1" x14ac:dyDescent="0.2">
      <c r="AI48801" s="90"/>
    </row>
    <row r="48802" spans="35:35" s="92" customFormat="1" x14ac:dyDescent="0.2">
      <c r="AI48802" s="90"/>
    </row>
    <row r="48803" spans="35:35" s="92" customFormat="1" x14ac:dyDescent="0.2">
      <c r="AI48803" s="90"/>
    </row>
    <row r="48804" spans="35:35" s="92" customFormat="1" x14ac:dyDescent="0.2">
      <c r="AI48804" s="90"/>
    </row>
    <row r="48805" spans="35:35" s="92" customFormat="1" x14ac:dyDescent="0.2">
      <c r="AI48805" s="90"/>
    </row>
    <row r="48806" spans="35:35" s="92" customFormat="1" x14ac:dyDescent="0.2">
      <c r="AI48806" s="90"/>
    </row>
    <row r="48807" spans="35:35" s="92" customFormat="1" x14ac:dyDescent="0.2">
      <c r="AI48807" s="90"/>
    </row>
    <row r="48808" spans="35:35" s="92" customFormat="1" x14ac:dyDescent="0.2">
      <c r="AI48808" s="90"/>
    </row>
    <row r="48809" spans="35:35" s="92" customFormat="1" x14ac:dyDescent="0.2">
      <c r="AI48809" s="90"/>
    </row>
    <row r="48810" spans="35:35" s="92" customFormat="1" x14ac:dyDescent="0.2">
      <c r="AI48810" s="90"/>
    </row>
    <row r="48811" spans="35:35" s="92" customFormat="1" x14ac:dyDescent="0.2">
      <c r="AI48811" s="90"/>
    </row>
    <row r="48812" spans="35:35" s="92" customFormat="1" x14ac:dyDescent="0.2">
      <c r="AI48812" s="90"/>
    </row>
    <row r="48813" spans="35:35" s="92" customFormat="1" x14ac:dyDescent="0.2">
      <c r="AI48813" s="90"/>
    </row>
    <row r="48814" spans="35:35" s="92" customFormat="1" x14ac:dyDescent="0.2">
      <c r="AI48814" s="90"/>
    </row>
    <row r="48815" spans="35:35" s="92" customFormat="1" x14ac:dyDescent="0.2">
      <c r="AI48815" s="90"/>
    </row>
    <row r="48816" spans="35:35" s="92" customFormat="1" x14ac:dyDescent="0.2">
      <c r="AI48816" s="90"/>
    </row>
    <row r="48817" spans="35:35" s="92" customFormat="1" x14ac:dyDescent="0.2">
      <c r="AI48817" s="90"/>
    </row>
    <row r="48818" spans="35:35" s="92" customFormat="1" x14ac:dyDescent="0.2">
      <c r="AI48818" s="90"/>
    </row>
    <row r="48819" spans="35:35" s="92" customFormat="1" x14ac:dyDescent="0.2">
      <c r="AI48819" s="90"/>
    </row>
    <row r="48820" spans="35:35" s="92" customFormat="1" x14ac:dyDescent="0.2">
      <c r="AI48820" s="90"/>
    </row>
    <row r="48821" spans="35:35" s="92" customFormat="1" x14ac:dyDescent="0.2">
      <c r="AI48821" s="90"/>
    </row>
    <row r="48822" spans="35:35" s="92" customFormat="1" x14ac:dyDescent="0.2">
      <c r="AI48822" s="90"/>
    </row>
    <row r="48823" spans="35:35" s="92" customFormat="1" x14ac:dyDescent="0.2">
      <c r="AI48823" s="90"/>
    </row>
    <row r="48824" spans="35:35" s="92" customFormat="1" x14ac:dyDescent="0.2">
      <c r="AI48824" s="90"/>
    </row>
    <row r="48825" spans="35:35" s="92" customFormat="1" x14ac:dyDescent="0.2">
      <c r="AI48825" s="90"/>
    </row>
    <row r="48826" spans="35:35" s="92" customFormat="1" x14ac:dyDescent="0.2">
      <c r="AI48826" s="90"/>
    </row>
    <row r="48827" spans="35:35" s="92" customFormat="1" x14ac:dyDescent="0.2">
      <c r="AI48827" s="90"/>
    </row>
    <row r="48828" spans="35:35" s="92" customFormat="1" x14ac:dyDescent="0.2">
      <c r="AI48828" s="90"/>
    </row>
    <row r="48829" spans="35:35" s="92" customFormat="1" x14ac:dyDescent="0.2">
      <c r="AI48829" s="90"/>
    </row>
    <row r="48830" spans="35:35" s="92" customFormat="1" x14ac:dyDescent="0.2">
      <c r="AI48830" s="90"/>
    </row>
    <row r="48831" spans="35:35" s="92" customFormat="1" x14ac:dyDescent="0.2">
      <c r="AI48831" s="90"/>
    </row>
    <row r="48832" spans="35:35" s="92" customFormat="1" x14ac:dyDescent="0.2">
      <c r="AI48832" s="90"/>
    </row>
    <row r="48833" spans="35:35" s="92" customFormat="1" x14ac:dyDescent="0.2">
      <c r="AI48833" s="90"/>
    </row>
    <row r="48834" spans="35:35" s="92" customFormat="1" x14ac:dyDescent="0.2">
      <c r="AI48834" s="90"/>
    </row>
    <row r="48835" spans="35:35" s="92" customFormat="1" x14ac:dyDescent="0.2">
      <c r="AI48835" s="90"/>
    </row>
    <row r="48836" spans="35:35" s="92" customFormat="1" x14ac:dyDescent="0.2">
      <c r="AI48836" s="90"/>
    </row>
    <row r="48837" spans="35:35" s="92" customFormat="1" x14ac:dyDescent="0.2">
      <c r="AI48837" s="90"/>
    </row>
    <row r="48838" spans="35:35" s="92" customFormat="1" x14ac:dyDescent="0.2">
      <c r="AI48838" s="90"/>
    </row>
    <row r="48839" spans="35:35" s="92" customFormat="1" x14ac:dyDescent="0.2">
      <c r="AI48839" s="90"/>
    </row>
    <row r="48840" spans="35:35" s="92" customFormat="1" x14ac:dyDescent="0.2">
      <c r="AI48840" s="90"/>
    </row>
    <row r="48841" spans="35:35" s="92" customFormat="1" x14ac:dyDescent="0.2">
      <c r="AI48841" s="90"/>
    </row>
    <row r="48842" spans="35:35" s="92" customFormat="1" x14ac:dyDescent="0.2">
      <c r="AI48842" s="90"/>
    </row>
    <row r="48843" spans="35:35" s="92" customFormat="1" x14ac:dyDescent="0.2">
      <c r="AI48843" s="90"/>
    </row>
    <row r="48844" spans="35:35" s="92" customFormat="1" x14ac:dyDescent="0.2">
      <c r="AI48844" s="90"/>
    </row>
    <row r="48845" spans="35:35" s="92" customFormat="1" x14ac:dyDescent="0.2">
      <c r="AI48845" s="90"/>
    </row>
    <row r="48846" spans="35:35" s="92" customFormat="1" x14ac:dyDescent="0.2">
      <c r="AI48846" s="90"/>
    </row>
    <row r="48847" spans="35:35" s="92" customFormat="1" x14ac:dyDescent="0.2">
      <c r="AI48847" s="90"/>
    </row>
    <row r="48848" spans="35:35" s="92" customFormat="1" x14ac:dyDescent="0.2">
      <c r="AI48848" s="90"/>
    </row>
    <row r="48849" spans="35:35" s="92" customFormat="1" x14ac:dyDescent="0.2">
      <c r="AI48849" s="90"/>
    </row>
    <row r="48850" spans="35:35" s="92" customFormat="1" x14ac:dyDescent="0.2">
      <c r="AI48850" s="90"/>
    </row>
    <row r="48851" spans="35:35" s="92" customFormat="1" x14ac:dyDescent="0.2">
      <c r="AI48851" s="90"/>
    </row>
    <row r="48852" spans="35:35" s="92" customFormat="1" x14ac:dyDescent="0.2">
      <c r="AI48852" s="90"/>
    </row>
    <row r="48853" spans="35:35" s="92" customFormat="1" x14ac:dyDescent="0.2">
      <c r="AI48853" s="90"/>
    </row>
    <row r="48854" spans="35:35" s="92" customFormat="1" x14ac:dyDescent="0.2">
      <c r="AI48854" s="90"/>
    </row>
    <row r="48855" spans="35:35" s="92" customFormat="1" x14ac:dyDescent="0.2">
      <c r="AI48855" s="90"/>
    </row>
    <row r="48856" spans="35:35" s="92" customFormat="1" x14ac:dyDescent="0.2">
      <c r="AI48856" s="90"/>
    </row>
    <row r="48857" spans="35:35" s="92" customFormat="1" x14ac:dyDescent="0.2">
      <c r="AI48857" s="90"/>
    </row>
    <row r="48858" spans="35:35" s="92" customFormat="1" x14ac:dyDescent="0.2">
      <c r="AI48858" s="90"/>
    </row>
    <row r="48859" spans="35:35" s="92" customFormat="1" x14ac:dyDescent="0.2">
      <c r="AI48859" s="90"/>
    </row>
    <row r="48860" spans="35:35" s="92" customFormat="1" x14ac:dyDescent="0.2">
      <c r="AI48860" s="90"/>
    </row>
    <row r="48861" spans="35:35" s="92" customFormat="1" x14ac:dyDescent="0.2">
      <c r="AI48861" s="90"/>
    </row>
    <row r="48862" spans="35:35" s="92" customFormat="1" x14ac:dyDescent="0.2">
      <c r="AI48862" s="90"/>
    </row>
    <row r="48863" spans="35:35" s="92" customFormat="1" x14ac:dyDescent="0.2">
      <c r="AI48863" s="90"/>
    </row>
    <row r="48864" spans="35:35" s="92" customFormat="1" x14ac:dyDescent="0.2">
      <c r="AI48864" s="90"/>
    </row>
    <row r="48865" spans="35:35" s="92" customFormat="1" x14ac:dyDescent="0.2">
      <c r="AI48865" s="90"/>
    </row>
    <row r="48866" spans="35:35" s="92" customFormat="1" x14ac:dyDescent="0.2">
      <c r="AI48866" s="90"/>
    </row>
    <row r="48867" spans="35:35" s="92" customFormat="1" x14ac:dyDescent="0.2">
      <c r="AI48867" s="90"/>
    </row>
    <row r="48868" spans="35:35" s="92" customFormat="1" x14ac:dyDescent="0.2">
      <c r="AI48868" s="90"/>
    </row>
    <row r="48869" spans="35:35" s="92" customFormat="1" x14ac:dyDescent="0.2">
      <c r="AI48869" s="90"/>
    </row>
    <row r="48870" spans="35:35" s="92" customFormat="1" x14ac:dyDescent="0.2">
      <c r="AI48870" s="90"/>
    </row>
    <row r="48871" spans="35:35" s="92" customFormat="1" x14ac:dyDescent="0.2">
      <c r="AI48871" s="90"/>
    </row>
    <row r="48872" spans="35:35" s="92" customFormat="1" x14ac:dyDescent="0.2">
      <c r="AI48872" s="90"/>
    </row>
    <row r="48873" spans="35:35" s="92" customFormat="1" x14ac:dyDescent="0.2">
      <c r="AI48873" s="90"/>
    </row>
    <row r="48874" spans="35:35" s="92" customFormat="1" x14ac:dyDescent="0.2">
      <c r="AI48874" s="90"/>
    </row>
    <row r="48875" spans="35:35" s="92" customFormat="1" x14ac:dyDescent="0.2">
      <c r="AI48875" s="90"/>
    </row>
    <row r="48876" spans="35:35" s="92" customFormat="1" x14ac:dyDescent="0.2">
      <c r="AI48876" s="90"/>
    </row>
    <row r="48877" spans="35:35" s="92" customFormat="1" x14ac:dyDescent="0.2">
      <c r="AI48877" s="90"/>
    </row>
    <row r="48878" spans="35:35" s="92" customFormat="1" x14ac:dyDescent="0.2">
      <c r="AI48878" s="90"/>
    </row>
    <row r="48879" spans="35:35" s="92" customFormat="1" x14ac:dyDescent="0.2">
      <c r="AI48879" s="90"/>
    </row>
    <row r="48880" spans="35:35" s="92" customFormat="1" x14ac:dyDescent="0.2">
      <c r="AI48880" s="90"/>
    </row>
    <row r="48881" spans="35:35" s="92" customFormat="1" x14ac:dyDescent="0.2">
      <c r="AI48881" s="90"/>
    </row>
    <row r="48882" spans="35:35" s="92" customFormat="1" x14ac:dyDescent="0.2">
      <c r="AI48882" s="90"/>
    </row>
    <row r="48883" spans="35:35" s="92" customFormat="1" x14ac:dyDescent="0.2">
      <c r="AI48883" s="90"/>
    </row>
    <row r="48884" spans="35:35" s="92" customFormat="1" x14ac:dyDescent="0.2">
      <c r="AI48884" s="90"/>
    </row>
    <row r="48885" spans="35:35" s="92" customFormat="1" x14ac:dyDescent="0.2">
      <c r="AI48885" s="90"/>
    </row>
    <row r="48886" spans="35:35" s="92" customFormat="1" x14ac:dyDescent="0.2">
      <c r="AI48886" s="90"/>
    </row>
    <row r="48887" spans="35:35" s="92" customFormat="1" x14ac:dyDescent="0.2">
      <c r="AI48887" s="90"/>
    </row>
    <row r="48888" spans="35:35" s="92" customFormat="1" x14ac:dyDescent="0.2">
      <c r="AI48888" s="90"/>
    </row>
    <row r="48889" spans="35:35" s="92" customFormat="1" x14ac:dyDescent="0.2">
      <c r="AI48889" s="90"/>
    </row>
    <row r="48890" spans="35:35" s="92" customFormat="1" x14ac:dyDescent="0.2">
      <c r="AI48890" s="90"/>
    </row>
    <row r="48891" spans="35:35" s="92" customFormat="1" x14ac:dyDescent="0.2">
      <c r="AI48891" s="90"/>
    </row>
    <row r="48892" spans="35:35" s="92" customFormat="1" x14ac:dyDescent="0.2">
      <c r="AI48892" s="90"/>
    </row>
    <row r="48893" spans="35:35" s="92" customFormat="1" x14ac:dyDescent="0.2">
      <c r="AI48893" s="90"/>
    </row>
    <row r="48894" spans="35:35" s="92" customFormat="1" x14ac:dyDescent="0.2">
      <c r="AI48894" s="90"/>
    </row>
    <row r="48895" spans="35:35" s="92" customFormat="1" x14ac:dyDescent="0.2">
      <c r="AI48895" s="90"/>
    </row>
    <row r="48896" spans="35:35" s="92" customFormat="1" x14ac:dyDescent="0.2">
      <c r="AI48896" s="90"/>
    </row>
    <row r="48897" spans="35:35" s="92" customFormat="1" x14ac:dyDescent="0.2">
      <c r="AI48897" s="90"/>
    </row>
    <row r="48898" spans="35:35" s="92" customFormat="1" x14ac:dyDescent="0.2">
      <c r="AI48898" s="90"/>
    </row>
    <row r="48899" spans="35:35" s="92" customFormat="1" x14ac:dyDescent="0.2">
      <c r="AI48899" s="90"/>
    </row>
    <row r="48900" spans="35:35" s="92" customFormat="1" x14ac:dyDescent="0.2">
      <c r="AI48900" s="90"/>
    </row>
    <row r="48901" spans="35:35" s="92" customFormat="1" x14ac:dyDescent="0.2">
      <c r="AI48901" s="90"/>
    </row>
    <row r="48902" spans="35:35" s="92" customFormat="1" x14ac:dyDescent="0.2">
      <c r="AI48902" s="90"/>
    </row>
    <row r="48903" spans="35:35" s="92" customFormat="1" x14ac:dyDescent="0.2">
      <c r="AI48903" s="90"/>
    </row>
    <row r="48904" spans="35:35" s="92" customFormat="1" x14ac:dyDescent="0.2">
      <c r="AI48904" s="90"/>
    </row>
    <row r="48905" spans="35:35" s="92" customFormat="1" x14ac:dyDescent="0.2">
      <c r="AI48905" s="90"/>
    </row>
    <row r="48906" spans="35:35" s="92" customFormat="1" x14ac:dyDescent="0.2">
      <c r="AI48906" s="90"/>
    </row>
    <row r="48907" spans="35:35" s="92" customFormat="1" x14ac:dyDescent="0.2">
      <c r="AI48907" s="90"/>
    </row>
    <row r="48908" spans="35:35" s="92" customFormat="1" x14ac:dyDescent="0.2">
      <c r="AI48908" s="90"/>
    </row>
    <row r="48909" spans="35:35" s="92" customFormat="1" x14ac:dyDescent="0.2">
      <c r="AI48909" s="90"/>
    </row>
    <row r="48910" spans="35:35" s="92" customFormat="1" x14ac:dyDescent="0.2">
      <c r="AI48910" s="90"/>
    </row>
    <row r="48911" spans="35:35" s="92" customFormat="1" x14ac:dyDescent="0.2">
      <c r="AI48911" s="90"/>
    </row>
    <row r="48912" spans="35:35" s="92" customFormat="1" x14ac:dyDescent="0.2">
      <c r="AI48912" s="90"/>
    </row>
    <row r="48913" spans="35:35" s="92" customFormat="1" x14ac:dyDescent="0.2">
      <c r="AI48913" s="90"/>
    </row>
    <row r="48914" spans="35:35" s="92" customFormat="1" x14ac:dyDescent="0.2">
      <c r="AI48914" s="90"/>
    </row>
    <row r="48915" spans="35:35" s="92" customFormat="1" x14ac:dyDescent="0.2">
      <c r="AI48915" s="90"/>
    </row>
    <row r="48916" spans="35:35" s="92" customFormat="1" x14ac:dyDescent="0.2">
      <c r="AI48916" s="90"/>
    </row>
    <row r="48917" spans="35:35" s="92" customFormat="1" x14ac:dyDescent="0.2">
      <c r="AI48917" s="90"/>
    </row>
    <row r="48918" spans="35:35" s="92" customFormat="1" x14ac:dyDescent="0.2">
      <c r="AI48918" s="90"/>
    </row>
    <row r="48919" spans="35:35" s="92" customFormat="1" x14ac:dyDescent="0.2">
      <c r="AI48919" s="90"/>
    </row>
    <row r="48920" spans="35:35" s="92" customFormat="1" x14ac:dyDescent="0.2">
      <c r="AI48920" s="90"/>
    </row>
    <row r="48921" spans="35:35" s="92" customFormat="1" x14ac:dyDescent="0.2">
      <c r="AI48921" s="90"/>
    </row>
    <row r="48922" spans="35:35" s="92" customFormat="1" x14ac:dyDescent="0.2">
      <c r="AI48922" s="90"/>
    </row>
    <row r="48923" spans="35:35" s="92" customFormat="1" x14ac:dyDescent="0.2">
      <c r="AI48923" s="90"/>
    </row>
    <row r="48924" spans="35:35" s="92" customFormat="1" x14ac:dyDescent="0.2">
      <c r="AI48924" s="90"/>
    </row>
    <row r="48925" spans="35:35" s="92" customFormat="1" x14ac:dyDescent="0.2">
      <c r="AI48925" s="90"/>
    </row>
    <row r="48926" spans="35:35" s="92" customFormat="1" x14ac:dyDescent="0.2">
      <c r="AI48926" s="90"/>
    </row>
    <row r="48927" spans="35:35" s="92" customFormat="1" x14ac:dyDescent="0.2">
      <c r="AI48927" s="90"/>
    </row>
    <row r="48928" spans="35:35" s="92" customFormat="1" x14ac:dyDescent="0.2">
      <c r="AI48928" s="90"/>
    </row>
    <row r="48929" spans="35:35" s="92" customFormat="1" x14ac:dyDescent="0.2">
      <c r="AI48929" s="90"/>
    </row>
    <row r="48930" spans="35:35" s="92" customFormat="1" x14ac:dyDescent="0.2">
      <c r="AI48930" s="90"/>
    </row>
    <row r="48931" spans="35:35" s="92" customFormat="1" x14ac:dyDescent="0.2">
      <c r="AI48931" s="90"/>
    </row>
    <row r="48932" spans="35:35" s="92" customFormat="1" x14ac:dyDescent="0.2">
      <c r="AI48932" s="90"/>
    </row>
    <row r="48933" spans="35:35" s="92" customFormat="1" x14ac:dyDescent="0.2">
      <c r="AI48933" s="90"/>
    </row>
    <row r="48934" spans="35:35" s="92" customFormat="1" x14ac:dyDescent="0.2">
      <c r="AI48934" s="90"/>
    </row>
    <row r="48935" spans="35:35" s="92" customFormat="1" x14ac:dyDescent="0.2">
      <c r="AI48935" s="90"/>
    </row>
    <row r="48936" spans="35:35" s="92" customFormat="1" x14ac:dyDescent="0.2">
      <c r="AI48936" s="90"/>
    </row>
    <row r="48937" spans="35:35" s="92" customFormat="1" x14ac:dyDescent="0.2">
      <c r="AI48937" s="90"/>
    </row>
    <row r="48938" spans="35:35" s="92" customFormat="1" x14ac:dyDescent="0.2">
      <c r="AI48938" s="90"/>
    </row>
    <row r="48939" spans="35:35" s="92" customFormat="1" x14ac:dyDescent="0.2">
      <c r="AI48939" s="90"/>
    </row>
    <row r="48940" spans="35:35" s="92" customFormat="1" x14ac:dyDescent="0.2">
      <c r="AI48940" s="90"/>
    </row>
    <row r="48941" spans="35:35" s="92" customFormat="1" x14ac:dyDescent="0.2">
      <c r="AI48941" s="90"/>
    </row>
    <row r="48942" spans="35:35" s="92" customFormat="1" x14ac:dyDescent="0.2">
      <c r="AI48942" s="90"/>
    </row>
    <row r="48943" spans="35:35" s="92" customFormat="1" x14ac:dyDescent="0.2">
      <c r="AI48943" s="90"/>
    </row>
    <row r="48944" spans="35:35" s="92" customFormat="1" x14ac:dyDescent="0.2">
      <c r="AI48944" s="90"/>
    </row>
    <row r="48945" spans="35:35" s="92" customFormat="1" x14ac:dyDescent="0.2">
      <c r="AI48945" s="90"/>
    </row>
    <row r="48946" spans="35:35" s="92" customFormat="1" x14ac:dyDescent="0.2">
      <c r="AI48946" s="90"/>
    </row>
    <row r="48947" spans="35:35" s="92" customFormat="1" x14ac:dyDescent="0.2">
      <c r="AI48947" s="90"/>
    </row>
    <row r="48948" spans="35:35" s="92" customFormat="1" x14ac:dyDescent="0.2">
      <c r="AI48948" s="90"/>
    </row>
    <row r="48949" spans="35:35" s="92" customFormat="1" x14ac:dyDescent="0.2">
      <c r="AI48949" s="90"/>
    </row>
    <row r="48950" spans="35:35" s="92" customFormat="1" x14ac:dyDescent="0.2">
      <c r="AI48950" s="90"/>
    </row>
    <row r="48951" spans="35:35" s="92" customFormat="1" x14ac:dyDescent="0.2">
      <c r="AI48951" s="90"/>
    </row>
    <row r="48952" spans="35:35" s="92" customFormat="1" x14ac:dyDescent="0.2">
      <c r="AI48952" s="90"/>
    </row>
    <row r="48953" spans="35:35" s="92" customFormat="1" x14ac:dyDescent="0.2">
      <c r="AI48953" s="90"/>
    </row>
    <row r="48954" spans="35:35" s="92" customFormat="1" x14ac:dyDescent="0.2">
      <c r="AI48954" s="90"/>
    </row>
    <row r="48955" spans="35:35" s="92" customFormat="1" x14ac:dyDescent="0.2">
      <c r="AI48955" s="90"/>
    </row>
    <row r="48956" spans="35:35" s="92" customFormat="1" x14ac:dyDescent="0.2">
      <c r="AI48956" s="90"/>
    </row>
    <row r="48957" spans="35:35" s="92" customFormat="1" x14ac:dyDescent="0.2">
      <c r="AI48957" s="90"/>
    </row>
    <row r="48958" spans="35:35" s="92" customFormat="1" x14ac:dyDescent="0.2">
      <c r="AI48958" s="90"/>
    </row>
    <row r="48959" spans="35:35" s="92" customFormat="1" x14ac:dyDescent="0.2">
      <c r="AI48959" s="90"/>
    </row>
    <row r="48960" spans="35:35" s="92" customFormat="1" x14ac:dyDescent="0.2">
      <c r="AI48960" s="90"/>
    </row>
    <row r="48961" spans="35:35" s="92" customFormat="1" x14ac:dyDescent="0.2">
      <c r="AI48961" s="90"/>
    </row>
    <row r="48962" spans="35:35" s="92" customFormat="1" x14ac:dyDescent="0.2">
      <c r="AI48962" s="90"/>
    </row>
    <row r="48963" spans="35:35" s="92" customFormat="1" x14ac:dyDescent="0.2">
      <c r="AI48963" s="90"/>
    </row>
    <row r="48964" spans="35:35" s="92" customFormat="1" x14ac:dyDescent="0.2">
      <c r="AI48964" s="90"/>
    </row>
    <row r="48965" spans="35:35" s="92" customFormat="1" x14ac:dyDescent="0.2">
      <c r="AI48965" s="90"/>
    </row>
    <row r="48966" spans="35:35" s="92" customFormat="1" x14ac:dyDescent="0.2">
      <c r="AI48966" s="90"/>
    </row>
    <row r="48967" spans="35:35" s="92" customFormat="1" x14ac:dyDescent="0.2">
      <c r="AI48967" s="90"/>
    </row>
    <row r="48968" spans="35:35" s="92" customFormat="1" x14ac:dyDescent="0.2">
      <c r="AI48968" s="90"/>
    </row>
    <row r="48969" spans="35:35" s="92" customFormat="1" x14ac:dyDescent="0.2">
      <c r="AI48969" s="90"/>
    </row>
    <row r="48970" spans="35:35" s="92" customFormat="1" x14ac:dyDescent="0.2">
      <c r="AI48970" s="90"/>
    </row>
    <row r="48971" spans="35:35" s="92" customFormat="1" x14ac:dyDescent="0.2">
      <c r="AI48971" s="90"/>
    </row>
    <row r="48972" spans="35:35" s="92" customFormat="1" x14ac:dyDescent="0.2">
      <c r="AI48972" s="90"/>
    </row>
    <row r="48973" spans="35:35" s="92" customFormat="1" x14ac:dyDescent="0.2">
      <c r="AI48973" s="90"/>
    </row>
    <row r="48974" spans="35:35" s="92" customFormat="1" x14ac:dyDescent="0.2">
      <c r="AI48974" s="90"/>
    </row>
    <row r="48975" spans="35:35" s="92" customFormat="1" x14ac:dyDescent="0.2">
      <c r="AI48975" s="90"/>
    </row>
    <row r="48976" spans="35:35" s="92" customFormat="1" x14ac:dyDescent="0.2">
      <c r="AI48976" s="90"/>
    </row>
    <row r="48977" spans="35:35" s="92" customFormat="1" x14ac:dyDescent="0.2">
      <c r="AI48977" s="90"/>
    </row>
    <row r="48978" spans="35:35" s="92" customFormat="1" x14ac:dyDescent="0.2">
      <c r="AI48978" s="90"/>
    </row>
    <row r="48979" spans="35:35" s="92" customFormat="1" x14ac:dyDescent="0.2">
      <c r="AI48979" s="90"/>
    </row>
    <row r="48980" spans="35:35" s="92" customFormat="1" x14ac:dyDescent="0.2">
      <c r="AI48980" s="90"/>
    </row>
    <row r="48981" spans="35:35" s="92" customFormat="1" x14ac:dyDescent="0.2">
      <c r="AI48981" s="90"/>
    </row>
    <row r="48982" spans="35:35" s="92" customFormat="1" x14ac:dyDescent="0.2">
      <c r="AI48982" s="90"/>
    </row>
    <row r="48983" spans="35:35" s="92" customFormat="1" x14ac:dyDescent="0.2">
      <c r="AI48983" s="90"/>
    </row>
    <row r="48984" spans="35:35" s="92" customFormat="1" x14ac:dyDescent="0.2">
      <c r="AI48984" s="90"/>
    </row>
    <row r="48985" spans="35:35" s="92" customFormat="1" x14ac:dyDescent="0.2">
      <c r="AI48985" s="90"/>
    </row>
    <row r="48986" spans="35:35" s="92" customFormat="1" x14ac:dyDescent="0.2">
      <c r="AI48986" s="90"/>
    </row>
    <row r="48987" spans="35:35" s="92" customFormat="1" x14ac:dyDescent="0.2">
      <c r="AI48987" s="90"/>
    </row>
    <row r="48988" spans="35:35" s="92" customFormat="1" x14ac:dyDescent="0.2">
      <c r="AI48988" s="90"/>
    </row>
    <row r="48989" spans="35:35" s="92" customFormat="1" x14ac:dyDescent="0.2">
      <c r="AI48989" s="90"/>
    </row>
    <row r="48990" spans="35:35" s="92" customFormat="1" x14ac:dyDescent="0.2">
      <c r="AI48990" s="90"/>
    </row>
    <row r="48991" spans="35:35" s="92" customFormat="1" x14ac:dyDescent="0.2">
      <c r="AI48991" s="90"/>
    </row>
    <row r="48992" spans="35:35" s="92" customFormat="1" x14ac:dyDescent="0.2">
      <c r="AI48992" s="90"/>
    </row>
    <row r="48993" spans="35:35" s="92" customFormat="1" x14ac:dyDescent="0.2">
      <c r="AI48993" s="90"/>
    </row>
    <row r="48994" spans="35:35" s="92" customFormat="1" x14ac:dyDescent="0.2">
      <c r="AI48994" s="90"/>
    </row>
    <row r="48995" spans="35:35" s="92" customFormat="1" x14ac:dyDescent="0.2">
      <c r="AI48995" s="90"/>
    </row>
    <row r="48996" spans="35:35" s="92" customFormat="1" x14ac:dyDescent="0.2">
      <c r="AI48996" s="90"/>
    </row>
    <row r="48997" spans="35:35" s="92" customFormat="1" x14ac:dyDescent="0.2">
      <c r="AI48997" s="90"/>
    </row>
    <row r="48998" spans="35:35" s="92" customFormat="1" x14ac:dyDescent="0.2">
      <c r="AI48998" s="90"/>
    </row>
    <row r="48999" spans="35:35" s="92" customFormat="1" x14ac:dyDescent="0.2">
      <c r="AI48999" s="90"/>
    </row>
    <row r="49000" spans="35:35" s="92" customFormat="1" x14ac:dyDescent="0.2">
      <c r="AI49000" s="90"/>
    </row>
    <row r="49001" spans="35:35" s="92" customFormat="1" x14ac:dyDescent="0.2">
      <c r="AI49001" s="90"/>
    </row>
    <row r="49002" spans="35:35" s="92" customFormat="1" x14ac:dyDescent="0.2">
      <c r="AI49002" s="90"/>
    </row>
    <row r="49003" spans="35:35" s="92" customFormat="1" x14ac:dyDescent="0.2">
      <c r="AI49003" s="90"/>
    </row>
    <row r="49004" spans="35:35" s="92" customFormat="1" x14ac:dyDescent="0.2">
      <c r="AI49004" s="90"/>
    </row>
    <row r="49005" spans="35:35" s="92" customFormat="1" x14ac:dyDescent="0.2">
      <c r="AI49005" s="90"/>
    </row>
    <row r="49006" spans="35:35" s="92" customFormat="1" x14ac:dyDescent="0.2">
      <c r="AI49006" s="90"/>
    </row>
    <row r="49007" spans="35:35" s="92" customFormat="1" x14ac:dyDescent="0.2">
      <c r="AI49007" s="90"/>
    </row>
    <row r="49008" spans="35:35" s="92" customFormat="1" x14ac:dyDescent="0.2">
      <c r="AI49008" s="90"/>
    </row>
    <row r="49009" spans="35:35" s="92" customFormat="1" x14ac:dyDescent="0.2">
      <c r="AI49009" s="90"/>
    </row>
    <row r="49010" spans="35:35" s="92" customFormat="1" x14ac:dyDescent="0.2">
      <c r="AI49010" s="90"/>
    </row>
    <row r="49011" spans="35:35" s="92" customFormat="1" x14ac:dyDescent="0.2">
      <c r="AI49011" s="90"/>
    </row>
    <row r="49012" spans="35:35" s="92" customFormat="1" x14ac:dyDescent="0.2">
      <c r="AI49012" s="90"/>
    </row>
    <row r="49013" spans="35:35" s="92" customFormat="1" x14ac:dyDescent="0.2">
      <c r="AI49013" s="90"/>
    </row>
    <row r="49014" spans="35:35" s="92" customFormat="1" x14ac:dyDescent="0.2">
      <c r="AI49014" s="90"/>
    </row>
    <row r="49015" spans="35:35" s="92" customFormat="1" x14ac:dyDescent="0.2">
      <c r="AI49015" s="90"/>
    </row>
    <row r="49016" spans="35:35" s="92" customFormat="1" x14ac:dyDescent="0.2">
      <c r="AI49016" s="90"/>
    </row>
    <row r="49017" spans="35:35" s="92" customFormat="1" x14ac:dyDescent="0.2">
      <c r="AI49017" s="90"/>
    </row>
    <row r="49018" spans="35:35" s="92" customFormat="1" x14ac:dyDescent="0.2">
      <c r="AI49018" s="90"/>
    </row>
    <row r="49019" spans="35:35" s="92" customFormat="1" x14ac:dyDescent="0.2">
      <c r="AI49019" s="90"/>
    </row>
    <row r="49020" spans="35:35" s="92" customFormat="1" x14ac:dyDescent="0.2">
      <c r="AI49020" s="90"/>
    </row>
    <row r="49021" spans="35:35" s="92" customFormat="1" x14ac:dyDescent="0.2">
      <c r="AI49021" s="90"/>
    </row>
    <row r="49022" spans="35:35" s="92" customFormat="1" x14ac:dyDescent="0.2">
      <c r="AI49022" s="90"/>
    </row>
    <row r="49023" spans="35:35" s="92" customFormat="1" x14ac:dyDescent="0.2">
      <c r="AI49023" s="90"/>
    </row>
    <row r="49024" spans="35:35" s="92" customFormat="1" x14ac:dyDescent="0.2">
      <c r="AI49024" s="90"/>
    </row>
    <row r="49025" spans="35:35" s="92" customFormat="1" x14ac:dyDescent="0.2">
      <c r="AI49025" s="90"/>
    </row>
    <row r="49026" spans="35:35" s="92" customFormat="1" x14ac:dyDescent="0.2">
      <c r="AI49026" s="90"/>
    </row>
    <row r="49027" spans="35:35" s="92" customFormat="1" x14ac:dyDescent="0.2">
      <c r="AI49027" s="90"/>
    </row>
    <row r="49028" spans="35:35" s="92" customFormat="1" x14ac:dyDescent="0.2">
      <c r="AI49028" s="90"/>
    </row>
    <row r="49029" spans="35:35" s="92" customFormat="1" x14ac:dyDescent="0.2">
      <c r="AI49029" s="90"/>
    </row>
    <row r="49030" spans="35:35" s="92" customFormat="1" x14ac:dyDescent="0.2">
      <c r="AI49030" s="90"/>
    </row>
    <row r="49031" spans="35:35" s="92" customFormat="1" x14ac:dyDescent="0.2">
      <c r="AI49031" s="90"/>
    </row>
    <row r="49032" spans="35:35" s="92" customFormat="1" x14ac:dyDescent="0.2">
      <c r="AI49032" s="90"/>
    </row>
    <row r="49033" spans="35:35" s="92" customFormat="1" x14ac:dyDescent="0.2">
      <c r="AI49033" s="90"/>
    </row>
    <row r="49034" spans="35:35" s="92" customFormat="1" x14ac:dyDescent="0.2">
      <c r="AI49034" s="90"/>
    </row>
    <row r="49035" spans="35:35" s="92" customFormat="1" x14ac:dyDescent="0.2">
      <c r="AI49035" s="90"/>
    </row>
    <row r="49036" spans="35:35" s="92" customFormat="1" x14ac:dyDescent="0.2">
      <c r="AI49036" s="90"/>
    </row>
    <row r="49037" spans="35:35" s="92" customFormat="1" x14ac:dyDescent="0.2">
      <c r="AI49037" s="90"/>
    </row>
    <row r="49038" spans="35:35" s="92" customFormat="1" x14ac:dyDescent="0.2">
      <c r="AI49038" s="90"/>
    </row>
    <row r="49039" spans="35:35" s="92" customFormat="1" x14ac:dyDescent="0.2">
      <c r="AI49039" s="90"/>
    </row>
    <row r="49040" spans="35:35" s="92" customFormat="1" x14ac:dyDescent="0.2">
      <c r="AI49040" s="90"/>
    </row>
    <row r="49041" spans="35:35" s="92" customFormat="1" x14ac:dyDescent="0.2">
      <c r="AI49041" s="90"/>
    </row>
    <row r="49042" spans="35:35" s="92" customFormat="1" x14ac:dyDescent="0.2">
      <c r="AI49042" s="90"/>
    </row>
    <row r="49043" spans="35:35" s="92" customFormat="1" x14ac:dyDescent="0.2">
      <c r="AI49043" s="90"/>
    </row>
    <row r="49044" spans="35:35" s="92" customFormat="1" x14ac:dyDescent="0.2">
      <c r="AI49044" s="90"/>
    </row>
    <row r="49045" spans="35:35" s="92" customFormat="1" x14ac:dyDescent="0.2">
      <c r="AI49045" s="90"/>
    </row>
    <row r="49046" spans="35:35" s="92" customFormat="1" x14ac:dyDescent="0.2">
      <c r="AI49046" s="90"/>
    </row>
    <row r="49047" spans="35:35" s="92" customFormat="1" x14ac:dyDescent="0.2">
      <c r="AI49047" s="90"/>
    </row>
    <row r="49048" spans="35:35" s="92" customFormat="1" x14ac:dyDescent="0.2">
      <c r="AI49048" s="90"/>
    </row>
    <row r="49049" spans="35:35" s="92" customFormat="1" x14ac:dyDescent="0.2">
      <c r="AI49049" s="90"/>
    </row>
    <row r="49050" spans="35:35" s="92" customFormat="1" x14ac:dyDescent="0.2">
      <c r="AI49050" s="90"/>
    </row>
    <row r="49051" spans="35:35" s="92" customFormat="1" x14ac:dyDescent="0.2">
      <c r="AI49051" s="90"/>
    </row>
    <row r="49052" spans="35:35" s="92" customFormat="1" x14ac:dyDescent="0.2">
      <c r="AI49052" s="90"/>
    </row>
    <row r="49053" spans="35:35" s="92" customFormat="1" x14ac:dyDescent="0.2">
      <c r="AI49053" s="90"/>
    </row>
    <row r="49054" spans="35:35" s="92" customFormat="1" x14ac:dyDescent="0.2">
      <c r="AI49054" s="90"/>
    </row>
    <row r="49055" spans="35:35" s="92" customFormat="1" x14ac:dyDescent="0.2">
      <c r="AI49055" s="90"/>
    </row>
    <row r="49056" spans="35:35" s="92" customFormat="1" x14ac:dyDescent="0.2">
      <c r="AI49056" s="90"/>
    </row>
    <row r="49057" spans="35:35" s="92" customFormat="1" x14ac:dyDescent="0.2">
      <c r="AI49057" s="90"/>
    </row>
    <row r="49058" spans="35:35" s="92" customFormat="1" x14ac:dyDescent="0.2">
      <c r="AI49058" s="90"/>
    </row>
    <row r="49059" spans="35:35" s="92" customFormat="1" x14ac:dyDescent="0.2">
      <c r="AI49059" s="90"/>
    </row>
    <row r="49060" spans="35:35" s="92" customFormat="1" x14ac:dyDescent="0.2">
      <c r="AI49060" s="90"/>
    </row>
    <row r="49061" spans="35:35" s="92" customFormat="1" x14ac:dyDescent="0.2">
      <c r="AI49061" s="90"/>
    </row>
    <row r="49062" spans="35:35" s="92" customFormat="1" x14ac:dyDescent="0.2">
      <c r="AI49062" s="90"/>
    </row>
    <row r="49063" spans="35:35" s="92" customFormat="1" x14ac:dyDescent="0.2">
      <c r="AI49063" s="90"/>
    </row>
    <row r="49064" spans="35:35" s="92" customFormat="1" x14ac:dyDescent="0.2">
      <c r="AI49064" s="90"/>
    </row>
    <row r="49065" spans="35:35" s="92" customFormat="1" x14ac:dyDescent="0.2">
      <c r="AI49065" s="90"/>
    </row>
    <row r="49066" spans="35:35" s="92" customFormat="1" x14ac:dyDescent="0.2">
      <c r="AI49066" s="90"/>
    </row>
    <row r="49067" spans="35:35" s="92" customFormat="1" x14ac:dyDescent="0.2">
      <c r="AI49067" s="90"/>
    </row>
    <row r="49068" spans="35:35" s="92" customFormat="1" x14ac:dyDescent="0.2">
      <c r="AI49068" s="90"/>
    </row>
    <row r="49069" spans="35:35" s="92" customFormat="1" x14ac:dyDescent="0.2">
      <c r="AI49069" s="90"/>
    </row>
    <row r="49070" spans="35:35" s="92" customFormat="1" x14ac:dyDescent="0.2">
      <c r="AI49070" s="90"/>
    </row>
    <row r="49071" spans="35:35" s="92" customFormat="1" x14ac:dyDescent="0.2">
      <c r="AI49071" s="90"/>
    </row>
    <row r="49072" spans="35:35" s="92" customFormat="1" x14ac:dyDescent="0.2">
      <c r="AI49072" s="90"/>
    </row>
    <row r="49073" spans="35:35" s="92" customFormat="1" x14ac:dyDescent="0.2">
      <c r="AI49073" s="90"/>
    </row>
    <row r="49074" spans="35:35" s="92" customFormat="1" x14ac:dyDescent="0.2">
      <c r="AI49074" s="90"/>
    </row>
    <row r="49075" spans="35:35" s="92" customFormat="1" x14ac:dyDescent="0.2">
      <c r="AI49075" s="90"/>
    </row>
    <row r="49076" spans="35:35" s="92" customFormat="1" x14ac:dyDescent="0.2">
      <c r="AI49076" s="90"/>
    </row>
    <row r="49077" spans="35:35" s="92" customFormat="1" x14ac:dyDescent="0.2">
      <c r="AI49077" s="90"/>
    </row>
    <row r="49078" spans="35:35" s="92" customFormat="1" x14ac:dyDescent="0.2">
      <c r="AI49078" s="90"/>
    </row>
    <row r="49079" spans="35:35" s="92" customFormat="1" x14ac:dyDescent="0.2">
      <c r="AI49079" s="90"/>
    </row>
    <row r="49080" spans="35:35" s="92" customFormat="1" x14ac:dyDescent="0.2">
      <c r="AI49080" s="90"/>
    </row>
    <row r="49081" spans="35:35" s="92" customFormat="1" x14ac:dyDescent="0.2">
      <c r="AI49081" s="90"/>
    </row>
    <row r="49082" spans="35:35" s="92" customFormat="1" x14ac:dyDescent="0.2">
      <c r="AI49082" s="90"/>
    </row>
    <row r="49083" spans="35:35" s="92" customFormat="1" x14ac:dyDescent="0.2">
      <c r="AI49083" s="90"/>
    </row>
    <row r="49084" spans="35:35" s="92" customFormat="1" x14ac:dyDescent="0.2">
      <c r="AI49084" s="90"/>
    </row>
    <row r="49085" spans="35:35" s="92" customFormat="1" x14ac:dyDescent="0.2">
      <c r="AI49085" s="90"/>
    </row>
    <row r="49086" spans="35:35" s="92" customFormat="1" x14ac:dyDescent="0.2">
      <c r="AI49086" s="90"/>
    </row>
    <row r="49087" spans="35:35" s="92" customFormat="1" x14ac:dyDescent="0.2">
      <c r="AI49087" s="90"/>
    </row>
    <row r="49088" spans="35:35" s="92" customFormat="1" x14ac:dyDescent="0.2">
      <c r="AI49088" s="90"/>
    </row>
    <row r="49089" spans="35:35" s="92" customFormat="1" x14ac:dyDescent="0.2">
      <c r="AI49089" s="90"/>
    </row>
    <row r="49090" spans="35:35" s="92" customFormat="1" x14ac:dyDescent="0.2">
      <c r="AI49090" s="90"/>
    </row>
    <row r="49091" spans="35:35" s="92" customFormat="1" x14ac:dyDescent="0.2">
      <c r="AI49091" s="90"/>
    </row>
    <row r="49092" spans="35:35" s="92" customFormat="1" x14ac:dyDescent="0.2">
      <c r="AI49092" s="90"/>
    </row>
    <row r="49093" spans="35:35" s="92" customFormat="1" x14ac:dyDescent="0.2">
      <c r="AI49093" s="90"/>
    </row>
    <row r="49094" spans="35:35" s="92" customFormat="1" x14ac:dyDescent="0.2">
      <c r="AI49094" s="90"/>
    </row>
    <row r="49095" spans="35:35" s="92" customFormat="1" x14ac:dyDescent="0.2">
      <c r="AI49095" s="90"/>
    </row>
    <row r="49096" spans="35:35" s="92" customFormat="1" x14ac:dyDescent="0.2">
      <c r="AI49096" s="90"/>
    </row>
    <row r="49097" spans="35:35" s="92" customFormat="1" x14ac:dyDescent="0.2">
      <c r="AI49097" s="90"/>
    </row>
    <row r="49098" spans="35:35" s="92" customFormat="1" x14ac:dyDescent="0.2">
      <c r="AI49098" s="90"/>
    </row>
    <row r="49099" spans="35:35" s="92" customFormat="1" x14ac:dyDescent="0.2">
      <c r="AI49099" s="90"/>
    </row>
    <row r="49100" spans="35:35" s="92" customFormat="1" x14ac:dyDescent="0.2">
      <c r="AI49100" s="90"/>
    </row>
    <row r="49101" spans="35:35" s="92" customFormat="1" x14ac:dyDescent="0.2">
      <c r="AI49101" s="90"/>
    </row>
    <row r="49102" spans="35:35" s="92" customFormat="1" x14ac:dyDescent="0.2">
      <c r="AI49102" s="90"/>
    </row>
    <row r="49103" spans="35:35" s="92" customFormat="1" x14ac:dyDescent="0.2">
      <c r="AI49103" s="90"/>
    </row>
    <row r="49104" spans="35:35" s="92" customFormat="1" x14ac:dyDescent="0.2">
      <c r="AI49104" s="90"/>
    </row>
    <row r="49105" spans="35:35" s="92" customFormat="1" x14ac:dyDescent="0.2">
      <c r="AI49105" s="90"/>
    </row>
    <row r="49106" spans="35:35" s="92" customFormat="1" x14ac:dyDescent="0.2">
      <c r="AI49106" s="90"/>
    </row>
    <row r="49107" spans="35:35" s="92" customFormat="1" x14ac:dyDescent="0.2">
      <c r="AI49107" s="90"/>
    </row>
    <row r="49108" spans="35:35" s="92" customFormat="1" x14ac:dyDescent="0.2">
      <c r="AI49108" s="90"/>
    </row>
    <row r="49109" spans="35:35" s="92" customFormat="1" x14ac:dyDescent="0.2">
      <c r="AI49109" s="90"/>
    </row>
    <row r="49110" spans="35:35" s="92" customFormat="1" x14ac:dyDescent="0.2">
      <c r="AI49110" s="90"/>
    </row>
    <row r="49111" spans="35:35" s="92" customFormat="1" x14ac:dyDescent="0.2">
      <c r="AI49111" s="90"/>
    </row>
    <row r="49112" spans="35:35" s="92" customFormat="1" x14ac:dyDescent="0.2">
      <c r="AI49112" s="90"/>
    </row>
    <row r="49113" spans="35:35" s="92" customFormat="1" x14ac:dyDescent="0.2">
      <c r="AI49113" s="90"/>
    </row>
    <row r="49114" spans="35:35" s="92" customFormat="1" x14ac:dyDescent="0.2">
      <c r="AI49114" s="90"/>
    </row>
    <row r="49115" spans="35:35" s="92" customFormat="1" x14ac:dyDescent="0.2">
      <c r="AI49115" s="90"/>
    </row>
    <row r="49116" spans="35:35" s="92" customFormat="1" x14ac:dyDescent="0.2">
      <c r="AI49116" s="90"/>
    </row>
    <row r="49117" spans="35:35" s="92" customFormat="1" x14ac:dyDescent="0.2">
      <c r="AI49117" s="90"/>
    </row>
    <row r="49118" spans="35:35" s="92" customFormat="1" x14ac:dyDescent="0.2">
      <c r="AI49118" s="90"/>
    </row>
    <row r="49119" spans="35:35" s="92" customFormat="1" x14ac:dyDescent="0.2">
      <c r="AI49119" s="90"/>
    </row>
    <row r="49120" spans="35:35" s="92" customFormat="1" x14ac:dyDescent="0.2">
      <c r="AI49120" s="90"/>
    </row>
    <row r="49121" spans="35:35" s="92" customFormat="1" x14ac:dyDescent="0.2">
      <c r="AI49121" s="90"/>
    </row>
    <row r="49122" spans="35:35" s="92" customFormat="1" x14ac:dyDescent="0.2">
      <c r="AI49122" s="90"/>
    </row>
    <row r="49123" spans="35:35" s="92" customFormat="1" x14ac:dyDescent="0.2">
      <c r="AI49123" s="90"/>
    </row>
    <row r="49124" spans="35:35" s="92" customFormat="1" x14ac:dyDescent="0.2">
      <c r="AI49124" s="90"/>
    </row>
    <row r="49125" spans="35:35" s="92" customFormat="1" x14ac:dyDescent="0.2">
      <c r="AI49125" s="90"/>
    </row>
    <row r="49126" spans="35:35" s="92" customFormat="1" x14ac:dyDescent="0.2">
      <c r="AI49126" s="90"/>
    </row>
    <row r="49127" spans="35:35" s="92" customFormat="1" x14ac:dyDescent="0.2">
      <c r="AI49127" s="90"/>
    </row>
    <row r="49128" spans="35:35" s="92" customFormat="1" x14ac:dyDescent="0.2">
      <c r="AI49128" s="90"/>
    </row>
    <row r="49129" spans="35:35" s="92" customFormat="1" x14ac:dyDescent="0.2">
      <c r="AI49129" s="90"/>
    </row>
    <row r="49130" spans="35:35" s="92" customFormat="1" x14ac:dyDescent="0.2">
      <c r="AI49130" s="90"/>
    </row>
    <row r="49131" spans="35:35" s="92" customFormat="1" x14ac:dyDescent="0.2">
      <c r="AI49131" s="90"/>
    </row>
    <row r="49132" spans="35:35" s="92" customFormat="1" x14ac:dyDescent="0.2">
      <c r="AI49132" s="90"/>
    </row>
    <row r="49133" spans="35:35" s="92" customFormat="1" x14ac:dyDescent="0.2">
      <c r="AI49133" s="90"/>
    </row>
    <row r="49134" spans="35:35" s="92" customFormat="1" x14ac:dyDescent="0.2">
      <c r="AI49134" s="90"/>
    </row>
    <row r="49135" spans="35:35" s="92" customFormat="1" x14ac:dyDescent="0.2">
      <c r="AI49135" s="90"/>
    </row>
    <row r="49136" spans="35:35" s="92" customFormat="1" x14ac:dyDescent="0.2">
      <c r="AI49136" s="90"/>
    </row>
    <row r="49137" spans="35:35" s="92" customFormat="1" x14ac:dyDescent="0.2">
      <c r="AI49137" s="90"/>
    </row>
    <row r="49138" spans="35:35" s="92" customFormat="1" x14ac:dyDescent="0.2">
      <c r="AI49138" s="90"/>
    </row>
    <row r="49139" spans="35:35" s="92" customFormat="1" x14ac:dyDescent="0.2">
      <c r="AI49139" s="90"/>
    </row>
    <row r="49140" spans="35:35" s="92" customFormat="1" x14ac:dyDescent="0.2">
      <c r="AI49140" s="90"/>
    </row>
    <row r="49141" spans="35:35" s="92" customFormat="1" x14ac:dyDescent="0.2">
      <c r="AI49141" s="90"/>
    </row>
    <row r="49142" spans="35:35" s="92" customFormat="1" x14ac:dyDescent="0.2">
      <c r="AI49142" s="90"/>
    </row>
    <row r="49143" spans="35:35" s="92" customFormat="1" x14ac:dyDescent="0.2">
      <c r="AI49143" s="90"/>
    </row>
    <row r="49144" spans="35:35" s="92" customFormat="1" x14ac:dyDescent="0.2">
      <c r="AI49144" s="90"/>
    </row>
    <row r="49145" spans="35:35" s="92" customFormat="1" x14ac:dyDescent="0.2">
      <c r="AI49145" s="90"/>
    </row>
    <row r="49146" spans="35:35" s="92" customFormat="1" x14ac:dyDescent="0.2">
      <c r="AI49146" s="90"/>
    </row>
    <row r="49147" spans="35:35" s="92" customFormat="1" x14ac:dyDescent="0.2">
      <c r="AI49147" s="90"/>
    </row>
    <row r="49148" spans="35:35" s="92" customFormat="1" x14ac:dyDescent="0.2">
      <c r="AI49148" s="90"/>
    </row>
    <row r="49149" spans="35:35" s="92" customFormat="1" x14ac:dyDescent="0.2">
      <c r="AI49149" s="90"/>
    </row>
    <row r="49150" spans="35:35" s="92" customFormat="1" x14ac:dyDescent="0.2">
      <c r="AI49150" s="90"/>
    </row>
    <row r="49151" spans="35:35" s="92" customFormat="1" x14ac:dyDescent="0.2">
      <c r="AI49151" s="90"/>
    </row>
    <row r="49152" spans="35:35" s="92" customFormat="1" x14ac:dyDescent="0.2">
      <c r="AI49152" s="90"/>
    </row>
    <row r="49153" spans="35:35" s="92" customFormat="1" x14ac:dyDescent="0.2">
      <c r="AI49153" s="90"/>
    </row>
    <row r="49154" spans="35:35" s="92" customFormat="1" x14ac:dyDescent="0.2">
      <c r="AI49154" s="90"/>
    </row>
    <row r="49155" spans="35:35" s="92" customFormat="1" x14ac:dyDescent="0.2">
      <c r="AI49155" s="90"/>
    </row>
    <row r="49156" spans="35:35" s="92" customFormat="1" x14ac:dyDescent="0.2">
      <c r="AI49156" s="90"/>
    </row>
    <row r="49157" spans="35:35" s="92" customFormat="1" x14ac:dyDescent="0.2">
      <c r="AI49157" s="90"/>
    </row>
    <row r="49158" spans="35:35" s="92" customFormat="1" x14ac:dyDescent="0.2">
      <c r="AI49158" s="90"/>
    </row>
    <row r="49159" spans="35:35" s="92" customFormat="1" x14ac:dyDescent="0.2">
      <c r="AI49159" s="90"/>
    </row>
    <row r="49160" spans="35:35" s="92" customFormat="1" x14ac:dyDescent="0.2">
      <c r="AI49160" s="90"/>
    </row>
    <row r="49161" spans="35:35" s="92" customFormat="1" x14ac:dyDescent="0.2">
      <c r="AI49161" s="90"/>
    </row>
    <row r="49162" spans="35:35" s="92" customFormat="1" x14ac:dyDescent="0.2">
      <c r="AI49162" s="90"/>
    </row>
    <row r="49163" spans="35:35" s="92" customFormat="1" x14ac:dyDescent="0.2">
      <c r="AI49163" s="90"/>
    </row>
    <row r="49164" spans="35:35" s="92" customFormat="1" x14ac:dyDescent="0.2">
      <c r="AI49164" s="90"/>
    </row>
    <row r="49165" spans="35:35" s="92" customFormat="1" x14ac:dyDescent="0.2">
      <c r="AI49165" s="90"/>
    </row>
    <row r="49166" spans="35:35" s="92" customFormat="1" x14ac:dyDescent="0.2">
      <c r="AI49166" s="90"/>
    </row>
    <row r="49167" spans="35:35" s="92" customFormat="1" x14ac:dyDescent="0.2">
      <c r="AI49167" s="90"/>
    </row>
    <row r="49168" spans="35:35" s="92" customFormat="1" x14ac:dyDescent="0.2">
      <c r="AI49168" s="90"/>
    </row>
    <row r="49169" spans="35:35" s="92" customFormat="1" x14ac:dyDescent="0.2">
      <c r="AI49169" s="90"/>
    </row>
    <row r="49170" spans="35:35" s="92" customFormat="1" x14ac:dyDescent="0.2">
      <c r="AI49170" s="90"/>
    </row>
    <row r="49171" spans="35:35" s="92" customFormat="1" x14ac:dyDescent="0.2">
      <c r="AI49171" s="90"/>
    </row>
    <row r="49172" spans="35:35" s="92" customFormat="1" x14ac:dyDescent="0.2">
      <c r="AI49172" s="90"/>
    </row>
    <row r="49173" spans="35:35" s="92" customFormat="1" x14ac:dyDescent="0.2">
      <c r="AI49173" s="90"/>
    </row>
    <row r="49174" spans="35:35" s="92" customFormat="1" x14ac:dyDescent="0.2">
      <c r="AI49174" s="90"/>
    </row>
    <row r="49175" spans="35:35" s="92" customFormat="1" x14ac:dyDescent="0.2">
      <c r="AI49175" s="90"/>
    </row>
    <row r="49176" spans="35:35" s="92" customFormat="1" x14ac:dyDescent="0.2">
      <c r="AI49176" s="90"/>
    </row>
    <row r="49177" spans="35:35" s="92" customFormat="1" x14ac:dyDescent="0.2">
      <c r="AI49177" s="90"/>
    </row>
    <row r="49178" spans="35:35" s="92" customFormat="1" x14ac:dyDescent="0.2">
      <c r="AI49178" s="90"/>
    </row>
    <row r="49179" spans="35:35" s="92" customFormat="1" x14ac:dyDescent="0.2">
      <c r="AI49179" s="90"/>
    </row>
    <row r="49180" spans="35:35" s="92" customFormat="1" x14ac:dyDescent="0.2">
      <c r="AI49180" s="90"/>
    </row>
    <row r="49181" spans="35:35" s="92" customFormat="1" x14ac:dyDescent="0.2">
      <c r="AI49181" s="90"/>
    </row>
    <row r="49182" spans="35:35" s="92" customFormat="1" x14ac:dyDescent="0.2">
      <c r="AI49182" s="90"/>
    </row>
    <row r="49183" spans="35:35" s="92" customFormat="1" x14ac:dyDescent="0.2">
      <c r="AI49183" s="90"/>
    </row>
    <row r="49184" spans="35:35" s="92" customFormat="1" x14ac:dyDescent="0.2">
      <c r="AI49184" s="90"/>
    </row>
    <row r="49185" spans="35:35" s="92" customFormat="1" x14ac:dyDescent="0.2">
      <c r="AI49185" s="90"/>
    </row>
    <row r="49186" spans="35:35" s="92" customFormat="1" x14ac:dyDescent="0.2">
      <c r="AI49186" s="90"/>
    </row>
    <row r="49187" spans="35:35" s="92" customFormat="1" x14ac:dyDescent="0.2">
      <c r="AI49187" s="90"/>
    </row>
    <row r="49188" spans="35:35" s="92" customFormat="1" x14ac:dyDescent="0.2">
      <c r="AI49188" s="90"/>
    </row>
    <row r="49189" spans="35:35" s="92" customFormat="1" x14ac:dyDescent="0.2">
      <c r="AI49189" s="90"/>
    </row>
    <row r="49190" spans="35:35" s="92" customFormat="1" x14ac:dyDescent="0.2">
      <c r="AI49190" s="90"/>
    </row>
    <row r="49191" spans="35:35" s="92" customFormat="1" x14ac:dyDescent="0.2">
      <c r="AI49191" s="90"/>
    </row>
    <row r="49192" spans="35:35" s="92" customFormat="1" x14ac:dyDescent="0.2">
      <c r="AI49192" s="90"/>
    </row>
    <row r="49193" spans="35:35" s="92" customFormat="1" x14ac:dyDescent="0.2">
      <c r="AI49193" s="90"/>
    </row>
    <row r="49194" spans="35:35" s="92" customFormat="1" x14ac:dyDescent="0.2">
      <c r="AI49194" s="90"/>
    </row>
    <row r="49195" spans="35:35" s="92" customFormat="1" x14ac:dyDescent="0.2">
      <c r="AI49195" s="90"/>
    </row>
    <row r="49196" spans="35:35" s="92" customFormat="1" x14ac:dyDescent="0.2">
      <c r="AI49196" s="90"/>
    </row>
    <row r="49197" spans="35:35" s="92" customFormat="1" x14ac:dyDescent="0.2">
      <c r="AI49197" s="90"/>
    </row>
    <row r="49198" spans="35:35" s="92" customFormat="1" x14ac:dyDescent="0.2">
      <c r="AI49198" s="90"/>
    </row>
    <row r="49199" spans="35:35" s="92" customFormat="1" x14ac:dyDescent="0.2">
      <c r="AI49199" s="90"/>
    </row>
    <row r="49200" spans="35:35" s="92" customFormat="1" x14ac:dyDescent="0.2">
      <c r="AI49200" s="90"/>
    </row>
    <row r="49201" spans="35:35" s="92" customFormat="1" x14ac:dyDescent="0.2">
      <c r="AI49201" s="90"/>
    </row>
    <row r="49202" spans="35:35" s="92" customFormat="1" x14ac:dyDescent="0.2">
      <c r="AI49202" s="90"/>
    </row>
    <row r="49203" spans="35:35" s="92" customFormat="1" x14ac:dyDescent="0.2">
      <c r="AI49203" s="90"/>
    </row>
    <row r="49204" spans="35:35" s="92" customFormat="1" x14ac:dyDescent="0.2">
      <c r="AI49204" s="90"/>
    </row>
    <row r="49205" spans="35:35" s="92" customFormat="1" x14ac:dyDescent="0.2">
      <c r="AI49205" s="90"/>
    </row>
    <row r="49206" spans="35:35" s="92" customFormat="1" x14ac:dyDescent="0.2">
      <c r="AI49206" s="90"/>
    </row>
    <row r="49207" spans="35:35" s="92" customFormat="1" x14ac:dyDescent="0.2">
      <c r="AI49207" s="90"/>
    </row>
    <row r="49208" spans="35:35" s="92" customFormat="1" x14ac:dyDescent="0.2">
      <c r="AI49208" s="90"/>
    </row>
    <row r="49209" spans="35:35" s="92" customFormat="1" x14ac:dyDescent="0.2">
      <c r="AI49209" s="90"/>
    </row>
    <row r="49210" spans="35:35" s="92" customFormat="1" x14ac:dyDescent="0.2">
      <c r="AI49210" s="90"/>
    </row>
    <row r="49211" spans="35:35" s="92" customFormat="1" x14ac:dyDescent="0.2">
      <c r="AI49211" s="90"/>
    </row>
    <row r="49212" spans="35:35" s="92" customFormat="1" x14ac:dyDescent="0.2">
      <c r="AI49212" s="90"/>
    </row>
    <row r="49213" spans="35:35" s="92" customFormat="1" x14ac:dyDescent="0.2">
      <c r="AI49213" s="90"/>
    </row>
    <row r="49214" spans="35:35" s="92" customFormat="1" x14ac:dyDescent="0.2">
      <c r="AI49214" s="90"/>
    </row>
    <row r="49215" spans="35:35" s="92" customFormat="1" x14ac:dyDescent="0.2">
      <c r="AI49215" s="90"/>
    </row>
    <row r="49216" spans="35:35" s="92" customFormat="1" x14ac:dyDescent="0.2">
      <c r="AI49216" s="90"/>
    </row>
    <row r="49217" spans="35:35" s="92" customFormat="1" x14ac:dyDescent="0.2">
      <c r="AI49217" s="90"/>
    </row>
    <row r="49218" spans="35:35" s="92" customFormat="1" x14ac:dyDescent="0.2">
      <c r="AI49218" s="90"/>
    </row>
    <row r="49219" spans="35:35" s="92" customFormat="1" x14ac:dyDescent="0.2">
      <c r="AI49219" s="90"/>
    </row>
    <row r="49220" spans="35:35" s="92" customFormat="1" x14ac:dyDescent="0.2">
      <c r="AI49220" s="90"/>
    </row>
    <row r="49221" spans="35:35" s="92" customFormat="1" x14ac:dyDescent="0.2">
      <c r="AI49221" s="90"/>
    </row>
    <row r="49222" spans="35:35" s="92" customFormat="1" x14ac:dyDescent="0.2">
      <c r="AI49222" s="90"/>
    </row>
    <row r="49223" spans="35:35" s="92" customFormat="1" x14ac:dyDescent="0.2">
      <c r="AI49223" s="90"/>
    </row>
    <row r="49224" spans="35:35" s="92" customFormat="1" x14ac:dyDescent="0.2">
      <c r="AI49224" s="90"/>
    </row>
    <row r="49225" spans="35:35" s="92" customFormat="1" x14ac:dyDescent="0.2">
      <c r="AI49225" s="90"/>
    </row>
    <row r="49226" spans="35:35" s="92" customFormat="1" x14ac:dyDescent="0.2">
      <c r="AI49226" s="90"/>
    </row>
    <row r="49227" spans="35:35" s="92" customFormat="1" x14ac:dyDescent="0.2">
      <c r="AI49227" s="90"/>
    </row>
    <row r="49228" spans="35:35" s="92" customFormat="1" x14ac:dyDescent="0.2">
      <c r="AI49228" s="90"/>
    </row>
    <row r="49229" spans="35:35" s="92" customFormat="1" x14ac:dyDescent="0.2">
      <c r="AI49229" s="90"/>
    </row>
    <row r="49230" spans="35:35" s="92" customFormat="1" x14ac:dyDescent="0.2">
      <c r="AI49230" s="90"/>
    </row>
    <row r="49231" spans="35:35" s="92" customFormat="1" x14ac:dyDescent="0.2">
      <c r="AI49231" s="90"/>
    </row>
    <row r="49232" spans="35:35" s="92" customFormat="1" x14ac:dyDescent="0.2">
      <c r="AI49232" s="90"/>
    </row>
    <row r="49233" spans="35:35" s="92" customFormat="1" x14ac:dyDescent="0.2">
      <c r="AI49233" s="90"/>
    </row>
    <row r="49234" spans="35:35" s="92" customFormat="1" x14ac:dyDescent="0.2">
      <c r="AI49234" s="90"/>
    </row>
    <row r="49235" spans="35:35" s="92" customFormat="1" x14ac:dyDescent="0.2">
      <c r="AI49235" s="90"/>
    </row>
    <row r="49236" spans="35:35" s="92" customFormat="1" x14ac:dyDescent="0.2">
      <c r="AI49236" s="90"/>
    </row>
    <row r="49237" spans="35:35" s="92" customFormat="1" x14ac:dyDescent="0.2">
      <c r="AI49237" s="90"/>
    </row>
    <row r="49238" spans="35:35" s="92" customFormat="1" x14ac:dyDescent="0.2">
      <c r="AI49238" s="90"/>
    </row>
    <row r="49239" spans="35:35" s="92" customFormat="1" x14ac:dyDescent="0.2">
      <c r="AI49239" s="90"/>
    </row>
    <row r="49240" spans="35:35" s="92" customFormat="1" x14ac:dyDescent="0.2">
      <c r="AI49240" s="90"/>
    </row>
    <row r="49241" spans="35:35" s="92" customFormat="1" x14ac:dyDescent="0.2">
      <c r="AI49241" s="90"/>
    </row>
    <row r="49242" spans="35:35" s="92" customFormat="1" x14ac:dyDescent="0.2">
      <c r="AI49242" s="90"/>
    </row>
    <row r="49243" spans="35:35" s="92" customFormat="1" x14ac:dyDescent="0.2">
      <c r="AI49243" s="90"/>
    </row>
    <row r="49244" spans="35:35" s="92" customFormat="1" x14ac:dyDescent="0.2">
      <c r="AI49244" s="90"/>
    </row>
    <row r="49245" spans="35:35" s="92" customFormat="1" x14ac:dyDescent="0.2">
      <c r="AI49245" s="90"/>
    </row>
    <row r="49246" spans="35:35" s="92" customFormat="1" x14ac:dyDescent="0.2">
      <c r="AI49246" s="90"/>
    </row>
    <row r="49247" spans="35:35" s="92" customFormat="1" x14ac:dyDescent="0.2">
      <c r="AI49247" s="90"/>
    </row>
    <row r="49248" spans="35:35" s="92" customFormat="1" x14ac:dyDescent="0.2">
      <c r="AI49248" s="90"/>
    </row>
    <row r="49249" spans="35:35" s="92" customFormat="1" x14ac:dyDescent="0.2">
      <c r="AI49249" s="90"/>
    </row>
    <row r="49250" spans="35:35" s="92" customFormat="1" x14ac:dyDescent="0.2">
      <c r="AI49250" s="90"/>
    </row>
    <row r="49251" spans="35:35" s="92" customFormat="1" x14ac:dyDescent="0.2">
      <c r="AI49251" s="90"/>
    </row>
    <row r="49252" spans="35:35" s="92" customFormat="1" x14ac:dyDescent="0.2">
      <c r="AI49252" s="90"/>
    </row>
    <row r="49253" spans="35:35" s="92" customFormat="1" x14ac:dyDescent="0.2">
      <c r="AI49253" s="90"/>
    </row>
    <row r="49254" spans="35:35" s="92" customFormat="1" x14ac:dyDescent="0.2">
      <c r="AI49254" s="90"/>
    </row>
    <row r="49255" spans="35:35" s="92" customFormat="1" x14ac:dyDescent="0.2">
      <c r="AI49255" s="90"/>
    </row>
    <row r="49256" spans="35:35" s="92" customFormat="1" x14ac:dyDescent="0.2">
      <c r="AI49256" s="90"/>
    </row>
    <row r="49257" spans="35:35" s="92" customFormat="1" x14ac:dyDescent="0.2">
      <c r="AI49257" s="90"/>
    </row>
    <row r="49258" spans="35:35" s="92" customFormat="1" x14ac:dyDescent="0.2">
      <c r="AI49258" s="90"/>
    </row>
    <row r="49259" spans="35:35" s="92" customFormat="1" x14ac:dyDescent="0.2">
      <c r="AI49259" s="90"/>
    </row>
    <row r="49260" spans="35:35" s="92" customFormat="1" x14ac:dyDescent="0.2">
      <c r="AI49260" s="90"/>
    </row>
    <row r="49261" spans="35:35" s="92" customFormat="1" x14ac:dyDescent="0.2">
      <c r="AI49261" s="90"/>
    </row>
    <row r="49262" spans="35:35" s="92" customFormat="1" x14ac:dyDescent="0.2">
      <c r="AI49262" s="90"/>
    </row>
    <row r="49263" spans="35:35" s="92" customFormat="1" x14ac:dyDescent="0.2">
      <c r="AI49263" s="90"/>
    </row>
    <row r="49264" spans="35:35" s="92" customFormat="1" x14ac:dyDescent="0.2">
      <c r="AI49264" s="90"/>
    </row>
    <row r="49265" spans="35:35" s="92" customFormat="1" x14ac:dyDescent="0.2">
      <c r="AI49265" s="90"/>
    </row>
    <row r="49266" spans="35:35" s="92" customFormat="1" x14ac:dyDescent="0.2">
      <c r="AI49266" s="90"/>
    </row>
    <row r="49267" spans="35:35" s="92" customFormat="1" x14ac:dyDescent="0.2">
      <c r="AI49267" s="90"/>
    </row>
    <row r="49268" spans="35:35" s="92" customFormat="1" x14ac:dyDescent="0.2">
      <c r="AI49268" s="90"/>
    </row>
    <row r="49269" spans="35:35" s="92" customFormat="1" x14ac:dyDescent="0.2">
      <c r="AI49269" s="90"/>
    </row>
    <row r="49270" spans="35:35" s="92" customFormat="1" x14ac:dyDescent="0.2">
      <c r="AI49270" s="90"/>
    </row>
    <row r="49271" spans="35:35" s="92" customFormat="1" x14ac:dyDescent="0.2">
      <c r="AI49271" s="90"/>
    </row>
    <row r="49272" spans="35:35" s="92" customFormat="1" x14ac:dyDescent="0.2">
      <c r="AI49272" s="90"/>
    </row>
    <row r="49273" spans="35:35" s="92" customFormat="1" x14ac:dyDescent="0.2">
      <c r="AI49273" s="90"/>
    </row>
    <row r="49274" spans="35:35" s="92" customFormat="1" x14ac:dyDescent="0.2">
      <c r="AI49274" s="90"/>
    </row>
    <row r="49275" spans="35:35" s="92" customFormat="1" x14ac:dyDescent="0.2">
      <c r="AI49275" s="90"/>
    </row>
    <row r="49276" spans="35:35" s="92" customFormat="1" x14ac:dyDescent="0.2">
      <c r="AI49276" s="90"/>
    </row>
    <row r="49277" spans="35:35" s="92" customFormat="1" x14ac:dyDescent="0.2">
      <c r="AI49277" s="90"/>
    </row>
    <row r="49278" spans="35:35" s="92" customFormat="1" x14ac:dyDescent="0.2">
      <c r="AI49278" s="90"/>
    </row>
    <row r="49279" spans="35:35" s="92" customFormat="1" x14ac:dyDescent="0.2">
      <c r="AI49279" s="90"/>
    </row>
    <row r="49280" spans="35:35" s="92" customFormat="1" x14ac:dyDescent="0.2">
      <c r="AI49280" s="90"/>
    </row>
    <row r="49281" spans="35:35" s="92" customFormat="1" x14ac:dyDescent="0.2">
      <c r="AI49281" s="90"/>
    </row>
    <row r="49282" spans="35:35" s="92" customFormat="1" x14ac:dyDescent="0.2">
      <c r="AI49282" s="90"/>
    </row>
    <row r="49283" spans="35:35" s="92" customFormat="1" x14ac:dyDescent="0.2">
      <c r="AI49283" s="90"/>
    </row>
    <row r="49284" spans="35:35" s="92" customFormat="1" x14ac:dyDescent="0.2">
      <c r="AI49284" s="90"/>
    </row>
    <row r="49285" spans="35:35" s="92" customFormat="1" x14ac:dyDescent="0.2">
      <c r="AI49285" s="90"/>
    </row>
    <row r="49286" spans="35:35" s="92" customFormat="1" x14ac:dyDescent="0.2">
      <c r="AI49286" s="90"/>
    </row>
    <row r="49287" spans="35:35" s="92" customFormat="1" x14ac:dyDescent="0.2">
      <c r="AI49287" s="90"/>
    </row>
    <row r="49288" spans="35:35" s="92" customFormat="1" x14ac:dyDescent="0.2">
      <c r="AI49288" s="90"/>
    </row>
    <row r="49289" spans="35:35" s="92" customFormat="1" x14ac:dyDescent="0.2">
      <c r="AI49289" s="90"/>
    </row>
    <row r="49290" spans="35:35" s="92" customFormat="1" x14ac:dyDescent="0.2">
      <c r="AI49290" s="90"/>
    </row>
    <row r="49291" spans="35:35" s="92" customFormat="1" x14ac:dyDescent="0.2">
      <c r="AI49291" s="90"/>
    </row>
    <row r="49292" spans="35:35" s="92" customFormat="1" x14ac:dyDescent="0.2">
      <c r="AI49292" s="90"/>
    </row>
    <row r="49293" spans="35:35" s="92" customFormat="1" x14ac:dyDescent="0.2">
      <c r="AI49293" s="90"/>
    </row>
    <row r="49294" spans="35:35" s="92" customFormat="1" x14ac:dyDescent="0.2">
      <c r="AI49294" s="90"/>
    </row>
    <row r="49295" spans="35:35" s="92" customFormat="1" x14ac:dyDescent="0.2">
      <c r="AI49295" s="90"/>
    </row>
    <row r="49296" spans="35:35" s="92" customFormat="1" x14ac:dyDescent="0.2">
      <c r="AI49296" s="90"/>
    </row>
    <row r="49297" spans="35:35" s="92" customFormat="1" x14ac:dyDescent="0.2">
      <c r="AI49297" s="90"/>
    </row>
    <row r="49298" spans="35:35" s="92" customFormat="1" x14ac:dyDescent="0.2">
      <c r="AI49298" s="90"/>
    </row>
    <row r="49299" spans="35:35" s="92" customFormat="1" x14ac:dyDescent="0.2">
      <c r="AI49299" s="90"/>
    </row>
    <row r="49300" spans="35:35" s="92" customFormat="1" x14ac:dyDescent="0.2">
      <c r="AI49300" s="90"/>
    </row>
    <row r="49301" spans="35:35" s="92" customFormat="1" x14ac:dyDescent="0.2">
      <c r="AI49301" s="90"/>
    </row>
    <row r="49302" spans="35:35" s="92" customFormat="1" x14ac:dyDescent="0.2">
      <c r="AI49302" s="90"/>
    </row>
    <row r="49303" spans="35:35" s="92" customFormat="1" x14ac:dyDescent="0.2">
      <c r="AI49303" s="90"/>
    </row>
    <row r="49304" spans="35:35" s="92" customFormat="1" x14ac:dyDescent="0.2">
      <c r="AI49304" s="90"/>
    </row>
    <row r="49305" spans="35:35" s="92" customFormat="1" x14ac:dyDescent="0.2">
      <c r="AI49305" s="90"/>
    </row>
    <row r="49306" spans="35:35" s="92" customFormat="1" x14ac:dyDescent="0.2">
      <c r="AI49306" s="90"/>
    </row>
    <row r="49307" spans="35:35" s="92" customFormat="1" x14ac:dyDescent="0.2">
      <c r="AI49307" s="90"/>
    </row>
    <row r="49308" spans="35:35" s="92" customFormat="1" x14ac:dyDescent="0.2">
      <c r="AI49308" s="90"/>
    </row>
    <row r="49309" spans="35:35" s="92" customFormat="1" x14ac:dyDescent="0.2">
      <c r="AI49309" s="90"/>
    </row>
    <row r="49310" spans="35:35" s="92" customFormat="1" x14ac:dyDescent="0.2">
      <c r="AI49310" s="90"/>
    </row>
    <row r="49311" spans="35:35" s="92" customFormat="1" x14ac:dyDescent="0.2">
      <c r="AI49311" s="90"/>
    </row>
    <row r="49312" spans="35:35" s="92" customFormat="1" x14ac:dyDescent="0.2">
      <c r="AI49312" s="90"/>
    </row>
    <row r="49313" spans="35:35" s="92" customFormat="1" x14ac:dyDescent="0.2">
      <c r="AI49313" s="90"/>
    </row>
    <row r="49314" spans="35:35" s="92" customFormat="1" x14ac:dyDescent="0.2">
      <c r="AI49314" s="90"/>
    </row>
    <row r="49315" spans="35:35" s="92" customFormat="1" x14ac:dyDescent="0.2">
      <c r="AI49315" s="90"/>
    </row>
    <row r="49316" spans="35:35" s="92" customFormat="1" x14ac:dyDescent="0.2">
      <c r="AI49316" s="90"/>
    </row>
    <row r="49317" spans="35:35" s="92" customFormat="1" x14ac:dyDescent="0.2">
      <c r="AI49317" s="90"/>
    </row>
    <row r="49318" spans="35:35" s="92" customFormat="1" x14ac:dyDescent="0.2">
      <c r="AI49318" s="90"/>
    </row>
    <row r="49319" spans="35:35" s="92" customFormat="1" x14ac:dyDescent="0.2">
      <c r="AI49319" s="90"/>
    </row>
    <row r="49320" spans="35:35" s="92" customFormat="1" x14ac:dyDescent="0.2">
      <c r="AI49320" s="90"/>
    </row>
    <row r="49321" spans="35:35" s="92" customFormat="1" x14ac:dyDescent="0.2">
      <c r="AI49321" s="90"/>
    </row>
    <row r="49322" spans="35:35" s="92" customFormat="1" x14ac:dyDescent="0.2">
      <c r="AI49322" s="90"/>
    </row>
    <row r="49323" spans="35:35" s="92" customFormat="1" x14ac:dyDescent="0.2">
      <c r="AI49323" s="90"/>
    </row>
    <row r="49324" spans="35:35" s="92" customFormat="1" x14ac:dyDescent="0.2">
      <c r="AI49324" s="90"/>
    </row>
    <row r="49325" spans="35:35" s="92" customFormat="1" x14ac:dyDescent="0.2">
      <c r="AI49325" s="90"/>
    </row>
    <row r="49326" spans="35:35" s="92" customFormat="1" x14ac:dyDescent="0.2">
      <c r="AI49326" s="90"/>
    </row>
    <row r="49327" spans="35:35" s="92" customFormat="1" x14ac:dyDescent="0.2">
      <c r="AI49327" s="90"/>
    </row>
    <row r="49328" spans="35:35" s="92" customFormat="1" x14ac:dyDescent="0.2">
      <c r="AI49328" s="90"/>
    </row>
    <row r="49329" spans="35:35" s="92" customFormat="1" x14ac:dyDescent="0.2">
      <c r="AI49329" s="90"/>
    </row>
    <row r="49330" spans="35:35" s="92" customFormat="1" x14ac:dyDescent="0.2">
      <c r="AI49330" s="90"/>
    </row>
    <row r="49331" spans="35:35" s="92" customFormat="1" x14ac:dyDescent="0.2">
      <c r="AI49331" s="90"/>
    </row>
    <row r="49332" spans="35:35" s="92" customFormat="1" x14ac:dyDescent="0.2">
      <c r="AI49332" s="90"/>
    </row>
    <row r="49333" spans="35:35" s="92" customFormat="1" x14ac:dyDescent="0.2">
      <c r="AI49333" s="90"/>
    </row>
    <row r="49334" spans="35:35" s="92" customFormat="1" x14ac:dyDescent="0.2">
      <c r="AI49334" s="90"/>
    </row>
    <row r="49335" spans="35:35" s="92" customFormat="1" x14ac:dyDescent="0.2">
      <c r="AI49335" s="90"/>
    </row>
    <row r="49336" spans="35:35" s="92" customFormat="1" x14ac:dyDescent="0.2">
      <c r="AI49336" s="90"/>
    </row>
    <row r="49337" spans="35:35" s="92" customFormat="1" x14ac:dyDescent="0.2">
      <c r="AI49337" s="90"/>
    </row>
    <row r="49338" spans="35:35" s="92" customFormat="1" x14ac:dyDescent="0.2">
      <c r="AI49338" s="90"/>
    </row>
    <row r="49339" spans="35:35" s="92" customFormat="1" x14ac:dyDescent="0.2">
      <c r="AI49339" s="90"/>
    </row>
    <row r="49340" spans="35:35" s="92" customFormat="1" x14ac:dyDescent="0.2">
      <c r="AI49340" s="90"/>
    </row>
    <row r="49341" spans="35:35" s="92" customFormat="1" x14ac:dyDescent="0.2">
      <c r="AI49341" s="90"/>
    </row>
    <row r="49342" spans="35:35" s="92" customFormat="1" x14ac:dyDescent="0.2">
      <c r="AI49342" s="90"/>
    </row>
    <row r="49343" spans="35:35" s="92" customFormat="1" x14ac:dyDescent="0.2">
      <c r="AI49343" s="90"/>
    </row>
    <row r="49344" spans="35:35" s="92" customFormat="1" x14ac:dyDescent="0.2">
      <c r="AI49344" s="90"/>
    </row>
    <row r="49345" spans="35:35" s="92" customFormat="1" x14ac:dyDescent="0.2">
      <c r="AI49345" s="90"/>
    </row>
    <row r="49346" spans="35:35" s="92" customFormat="1" x14ac:dyDescent="0.2">
      <c r="AI49346" s="90"/>
    </row>
    <row r="49347" spans="35:35" s="92" customFormat="1" x14ac:dyDescent="0.2">
      <c r="AI49347" s="90"/>
    </row>
    <row r="49348" spans="35:35" s="92" customFormat="1" x14ac:dyDescent="0.2">
      <c r="AI49348" s="90"/>
    </row>
    <row r="49349" spans="35:35" s="92" customFormat="1" x14ac:dyDescent="0.2">
      <c r="AI49349" s="90"/>
    </row>
    <row r="49350" spans="35:35" s="92" customFormat="1" x14ac:dyDescent="0.2">
      <c r="AI49350" s="90"/>
    </row>
    <row r="49351" spans="35:35" s="92" customFormat="1" x14ac:dyDescent="0.2">
      <c r="AI49351" s="90"/>
    </row>
    <row r="49352" spans="35:35" s="92" customFormat="1" x14ac:dyDescent="0.2">
      <c r="AI49352" s="90"/>
    </row>
    <row r="49353" spans="35:35" s="92" customFormat="1" x14ac:dyDescent="0.2">
      <c r="AI49353" s="90"/>
    </row>
    <row r="49354" spans="35:35" s="92" customFormat="1" x14ac:dyDescent="0.2">
      <c r="AI49354" s="90"/>
    </row>
    <row r="49355" spans="35:35" s="92" customFormat="1" x14ac:dyDescent="0.2">
      <c r="AI49355" s="90"/>
    </row>
    <row r="49356" spans="35:35" s="92" customFormat="1" x14ac:dyDescent="0.2">
      <c r="AI49356" s="90"/>
    </row>
    <row r="49357" spans="35:35" s="92" customFormat="1" x14ac:dyDescent="0.2">
      <c r="AI49357" s="90"/>
    </row>
    <row r="49358" spans="35:35" s="92" customFormat="1" x14ac:dyDescent="0.2">
      <c r="AI49358" s="90"/>
    </row>
    <row r="49359" spans="35:35" s="92" customFormat="1" x14ac:dyDescent="0.2">
      <c r="AI49359" s="90"/>
    </row>
    <row r="49360" spans="35:35" s="92" customFormat="1" x14ac:dyDescent="0.2">
      <c r="AI49360" s="90"/>
    </row>
    <row r="49361" spans="35:35" s="92" customFormat="1" x14ac:dyDescent="0.2">
      <c r="AI49361" s="90"/>
    </row>
    <row r="49362" spans="35:35" s="92" customFormat="1" x14ac:dyDescent="0.2">
      <c r="AI49362" s="90"/>
    </row>
    <row r="49363" spans="35:35" s="92" customFormat="1" x14ac:dyDescent="0.2">
      <c r="AI49363" s="90"/>
    </row>
    <row r="49364" spans="35:35" s="92" customFormat="1" x14ac:dyDescent="0.2">
      <c r="AI49364" s="90"/>
    </row>
    <row r="49365" spans="35:35" s="92" customFormat="1" x14ac:dyDescent="0.2">
      <c r="AI49365" s="90"/>
    </row>
    <row r="49366" spans="35:35" s="92" customFormat="1" x14ac:dyDescent="0.2">
      <c r="AI49366" s="90"/>
    </row>
    <row r="49367" spans="35:35" s="92" customFormat="1" x14ac:dyDescent="0.2">
      <c r="AI49367" s="90"/>
    </row>
    <row r="49368" spans="35:35" s="92" customFormat="1" x14ac:dyDescent="0.2">
      <c r="AI49368" s="90"/>
    </row>
    <row r="49369" spans="35:35" s="92" customFormat="1" x14ac:dyDescent="0.2">
      <c r="AI49369" s="90"/>
    </row>
    <row r="49370" spans="35:35" s="92" customFormat="1" x14ac:dyDescent="0.2">
      <c r="AI49370" s="90"/>
    </row>
    <row r="49371" spans="35:35" s="92" customFormat="1" x14ac:dyDescent="0.2">
      <c r="AI49371" s="90"/>
    </row>
    <row r="49372" spans="35:35" s="92" customFormat="1" x14ac:dyDescent="0.2">
      <c r="AI49372" s="90"/>
    </row>
    <row r="49373" spans="35:35" s="92" customFormat="1" x14ac:dyDescent="0.2">
      <c r="AI49373" s="90"/>
    </row>
    <row r="49374" spans="35:35" s="92" customFormat="1" x14ac:dyDescent="0.2">
      <c r="AI49374" s="90"/>
    </row>
    <row r="49375" spans="35:35" s="92" customFormat="1" x14ac:dyDescent="0.2">
      <c r="AI49375" s="90"/>
    </row>
    <row r="49376" spans="35:35" s="92" customFormat="1" x14ac:dyDescent="0.2">
      <c r="AI49376" s="90"/>
    </row>
    <row r="49377" spans="35:35" s="92" customFormat="1" x14ac:dyDescent="0.2">
      <c r="AI49377" s="90"/>
    </row>
    <row r="49378" spans="35:35" s="92" customFormat="1" x14ac:dyDescent="0.2">
      <c r="AI49378" s="90"/>
    </row>
    <row r="49379" spans="35:35" s="92" customFormat="1" x14ac:dyDescent="0.2">
      <c r="AI49379" s="90"/>
    </row>
    <row r="49380" spans="35:35" s="92" customFormat="1" x14ac:dyDescent="0.2">
      <c r="AI49380" s="90"/>
    </row>
    <row r="49381" spans="35:35" s="92" customFormat="1" x14ac:dyDescent="0.2">
      <c r="AI49381" s="90"/>
    </row>
    <row r="49382" spans="35:35" s="92" customFormat="1" x14ac:dyDescent="0.2">
      <c r="AI49382" s="90"/>
    </row>
    <row r="49383" spans="35:35" s="92" customFormat="1" x14ac:dyDescent="0.2">
      <c r="AI49383" s="90"/>
    </row>
    <row r="49384" spans="35:35" s="92" customFormat="1" x14ac:dyDescent="0.2">
      <c r="AI49384" s="90"/>
    </row>
    <row r="49385" spans="35:35" s="92" customFormat="1" x14ac:dyDescent="0.2">
      <c r="AI49385" s="90"/>
    </row>
    <row r="49386" spans="35:35" s="92" customFormat="1" x14ac:dyDescent="0.2">
      <c r="AI49386" s="90"/>
    </row>
    <row r="49387" spans="35:35" s="92" customFormat="1" x14ac:dyDescent="0.2">
      <c r="AI49387" s="90"/>
    </row>
    <row r="49388" spans="35:35" s="92" customFormat="1" x14ac:dyDescent="0.2">
      <c r="AI49388" s="90"/>
    </row>
    <row r="49389" spans="35:35" s="92" customFormat="1" x14ac:dyDescent="0.2">
      <c r="AI49389" s="90"/>
    </row>
    <row r="49390" spans="35:35" s="92" customFormat="1" x14ac:dyDescent="0.2">
      <c r="AI49390" s="90"/>
    </row>
    <row r="49391" spans="35:35" s="92" customFormat="1" x14ac:dyDescent="0.2">
      <c r="AI49391" s="90"/>
    </row>
    <row r="49392" spans="35:35" s="92" customFormat="1" x14ac:dyDescent="0.2">
      <c r="AI49392" s="90"/>
    </row>
    <row r="49393" spans="35:35" s="92" customFormat="1" x14ac:dyDescent="0.2">
      <c r="AI49393" s="90"/>
    </row>
    <row r="49394" spans="35:35" s="92" customFormat="1" x14ac:dyDescent="0.2">
      <c r="AI49394" s="90"/>
    </row>
    <row r="49395" spans="35:35" s="92" customFormat="1" x14ac:dyDescent="0.2">
      <c r="AI49395" s="90"/>
    </row>
    <row r="49396" spans="35:35" s="92" customFormat="1" x14ac:dyDescent="0.2">
      <c r="AI49396" s="90"/>
    </row>
    <row r="49397" spans="35:35" s="92" customFormat="1" x14ac:dyDescent="0.2">
      <c r="AI49397" s="90"/>
    </row>
    <row r="49398" spans="35:35" s="92" customFormat="1" x14ac:dyDescent="0.2">
      <c r="AI49398" s="90"/>
    </row>
    <row r="49399" spans="35:35" s="92" customFormat="1" x14ac:dyDescent="0.2">
      <c r="AI49399" s="90"/>
    </row>
    <row r="49400" spans="35:35" s="92" customFormat="1" x14ac:dyDescent="0.2">
      <c r="AI49400" s="90"/>
    </row>
    <row r="49401" spans="35:35" s="92" customFormat="1" x14ac:dyDescent="0.2">
      <c r="AI49401" s="90"/>
    </row>
    <row r="49402" spans="35:35" s="92" customFormat="1" x14ac:dyDescent="0.2">
      <c r="AI49402" s="90"/>
    </row>
    <row r="49403" spans="35:35" s="92" customFormat="1" x14ac:dyDescent="0.2">
      <c r="AI49403" s="90"/>
    </row>
    <row r="49404" spans="35:35" s="92" customFormat="1" x14ac:dyDescent="0.2">
      <c r="AI49404" s="90"/>
    </row>
    <row r="49405" spans="35:35" s="92" customFormat="1" x14ac:dyDescent="0.2">
      <c r="AI49405" s="90"/>
    </row>
    <row r="49406" spans="35:35" s="92" customFormat="1" x14ac:dyDescent="0.2">
      <c r="AI49406" s="90"/>
    </row>
    <row r="49407" spans="35:35" s="92" customFormat="1" x14ac:dyDescent="0.2">
      <c r="AI49407" s="90"/>
    </row>
    <row r="49408" spans="35:35" s="92" customFormat="1" x14ac:dyDescent="0.2">
      <c r="AI49408" s="90"/>
    </row>
    <row r="49409" spans="35:35" s="92" customFormat="1" x14ac:dyDescent="0.2">
      <c r="AI49409" s="90"/>
    </row>
    <row r="49410" spans="35:35" s="92" customFormat="1" x14ac:dyDescent="0.2">
      <c r="AI49410" s="90"/>
    </row>
    <row r="49411" spans="35:35" s="92" customFormat="1" x14ac:dyDescent="0.2">
      <c r="AI49411" s="90"/>
    </row>
    <row r="49412" spans="35:35" s="92" customFormat="1" x14ac:dyDescent="0.2">
      <c r="AI49412" s="90"/>
    </row>
    <row r="49413" spans="35:35" s="92" customFormat="1" x14ac:dyDescent="0.2">
      <c r="AI49413" s="90"/>
    </row>
    <row r="49414" spans="35:35" s="92" customFormat="1" x14ac:dyDescent="0.2">
      <c r="AI49414" s="90"/>
    </row>
    <row r="49415" spans="35:35" s="92" customFormat="1" x14ac:dyDescent="0.2">
      <c r="AI49415" s="90"/>
    </row>
    <row r="49416" spans="35:35" s="92" customFormat="1" x14ac:dyDescent="0.2">
      <c r="AI49416" s="90"/>
    </row>
    <row r="49417" spans="35:35" s="92" customFormat="1" x14ac:dyDescent="0.2">
      <c r="AI49417" s="90"/>
    </row>
    <row r="49418" spans="35:35" s="92" customFormat="1" x14ac:dyDescent="0.2">
      <c r="AI49418" s="90"/>
    </row>
    <row r="49419" spans="35:35" s="92" customFormat="1" x14ac:dyDescent="0.2">
      <c r="AI49419" s="90"/>
    </row>
    <row r="49420" spans="35:35" s="92" customFormat="1" x14ac:dyDescent="0.2">
      <c r="AI49420" s="90"/>
    </row>
    <row r="49421" spans="35:35" s="92" customFormat="1" x14ac:dyDescent="0.2">
      <c r="AI49421" s="90"/>
    </row>
    <row r="49422" spans="35:35" s="92" customFormat="1" x14ac:dyDescent="0.2">
      <c r="AI49422" s="90"/>
    </row>
    <row r="49423" spans="35:35" s="92" customFormat="1" x14ac:dyDescent="0.2">
      <c r="AI49423" s="90"/>
    </row>
    <row r="49424" spans="35:35" s="92" customFormat="1" x14ac:dyDescent="0.2">
      <c r="AI49424" s="90"/>
    </row>
    <row r="49425" spans="35:35" s="92" customFormat="1" x14ac:dyDescent="0.2">
      <c r="AI49425" s="90"/>
    </row>
    <row r="49426" spans="35:35" s="92" customFormat="1" x14ac:dyDescent="0.2">
      <c r="AI49426" s="90"/>
    </row>
    <row r="49427" spans="35:35" s="92" customFormat="1" x14ac:dyDescent="0.2">
      <c r="AI49427" s="90"/>
    </row>
    <row r="49428" spans="35:35" s="92" customFormat="1" x14ac:dyDescent="0.2">
      <c r="AI49428" s="90"/>
    </row>
    <row r="49429" spans="35:35" s="92" customFormat="1" x14ac:dyDescent="0.2">
      <c r="AI49429" s="90"/>
    </row>
    <row r="49430" spans="35:35" s="92" customFormat="1" x14ac:dyDescent="0.2">
      <c r="AI49430" s="90"/>
    </row>
    <row r="49431" spans="35:35" s="92" customFormat="1" x14ac:dyDescent="0.2">
      <c r="AI49431" s="90"/>
    </row>
    <row r="49432" spans="35:35" s="92" customFormat="1" x14ac:dyDescent="0.2">
      <c r="AI49432" s="90"/>
    </row>
    <row r="49433" spans="35:35" s="92" customFormat="1" x14ac:dyDescent="0.2">
      <c r="AI49433" s="90"/>
    </row>
    <row r="49434" spans="35:35" s="92" customFormat="1" x14ac:dyDescent="0.2">
      <c r="AI49434" s="90"/>
    </row>
    <row r="49435" spans="35:35" s="92" customFormat="1" x14ac:dyDescent="0.2">
      <c r="AI49435" s="90"/>
    </row>
    <row r="49436" spans="35:35" s="92" customFormat="1" x14ac:dyDescent="0.2">
      <c r="AI49436" s="90"/>
    </row>
    <row r="49437" spans="35:35" s="92" customFormat="1" x14ac:dyDescent="0.2">
      <c r="AI49437" s="90"/>
    </row>
    <row r="49438" spans="35:35" s="92" customFormat="1" x14ac:dyDescent="0.2">
      <c r="AI49438" s="90"/>
    </row>
    <row r="49439" spans="35:35" s="92" customFormat="1" x14ac:dyDescent="0.2">
      <c r="AI49439" s="90"/>
    </row>
    <row r="49440" spans="35:35" s="92" customFormat="1" x14ac:dyDescent="0.2">
      <c r="AI49440" s="90"/>
    </row>
    <row r="49441" spans="35:35" s="92" customFormat="1" x14ac:dyDescent="0.2">
      <c r="AI49441" s="90"/>
    </row>
    <row r="49442" spans="35:35" s="92" customFormat="1" x14ac:dyDescent="0.2">
      <c r="AI49442" s="90"/>
    </row>
    <row r="49443" spans="35:35" s="92" customFormat="1" x14ac:dyDescent="0.2">
      <c r="AI49443" s="90"/>
    </row>
    <row r="49444" spans="35:35" s="92" customFormat="1" x14ac:dyDescent="0.2">
      <c r="AI49444" s="90"/>
    </row>
    <row r="49445" spans="35:35" s="92" customFormat="1" x14ac:dyDescent="0.2">
      <c r="AI49445" s="90"/>
    </row>
    <row r="49446" spans="35:35" s="92" customFormat="1" x14ac:dyDescent="0.2">
      <c r="AI49446" s="90"/>
    </row>
    <row r="49447" spans="35:35" s="92" customFormat="1" x14ac:dyDescent="0.2">
      <c r="AI49447" s="90"/>
    </row>
    <row r="49448" spans="35:35" s="92" customFormat="1" x14ac:dyDescent="0.2">
      <c r="AI49448" s="90"/>
    </row>
    <row r="49449" spans="35:35" s="92" customFormat="1" x14ac:dyDescent="0.2">
      <c r="AI49449" s="90"/>
    </row>
    <row r="49450" spans="35:35" s="92" customFormat="1" x14ac:dyDescent="0.2">
      <c r="AI49450" s="90"/>
    </row>
    <row r="49451" spans="35:35" s="92" customFormat="1" x14ac:dyDescent="0.2">
      <c r="AI49451" s="90"/>
    </row>
    <row r="49452" spans="35:35" s="92" customFormat="1" x14ac:dyDescent="0.2">
      <c r="AI49452" s="90"/>
    </row>
    <row r="49453" spans="35:35" s="92" customFormat="1" x14ac:dyDescent="0.2">
      <c r="AI49453" s="90"/>
    </row>
    <row r="49454" spans="35:35" s="92" customFormat="1" x14ac:dyDescent="0.2">
      <c r="AI49454" s="90"/>
    </row>
    <row r="49455" spans="35:35" s="92" customFormat="1" x14ac:dyDescent="0.2">
      <c r="AI49455" s="90"/>
    </row>
    <row r="49456" spans="35:35" s="92" customFormat="1" x14ac:dyDescent="0.2">
      <c r="AI49456" s="90"/>
    </row>
    <row r="49457" spans="35:35" s="92" customFormat="1" x14ac:dyDescent="0.2">
      <c r="AI49457" s="90"/>
    </row>
    <row r="49458" spans="35:35" s="92" customFormat="1" x14ac:dyDescent="0.2">
      <c r="AI49458" s="90"/>
    </row>
    <row r="49459" spans="35:35" s="92" customFormat="1" x14ac:dyDescent="0.2">
      <c r="AI49459" s="90"/>
    </row>
    <row r="49460" spans="35:35" s="92" customFormat="1" x14ac:dyDescent="0.2">
      <c r="AI49460" s="90"/>
    </row>
    <row r="49461" spans="35:35" s="92" customFormat="1" x14ac:dyDescent="0.2">
      <c r="AI49461" s="90"/>
    </row>
    <row r="49462" spans="35:35" s="92" customFormat="1" x14ac:dyDescent="0.2">
      <c r="AI49462" s="90"/>
    </row>
    <row r="49463" spans="35:35" s="92" customFormat="1" x14ac:dyDescent="0.2">
      <c r="AI49463" s="90"/>
    </row>
    <row r="49464" spans="35:35" s="92" customFormat="1" x14ac:dyDescent="0.2">
      <c r="AI49464" s="90"/>
    </row>
    <row r="49465" spans="35:35" s="92" customFormat="1" x14ac:dyDescent="0.2">
      <c r="AI49465" s="90"/>
    </row>
    <row r="49466" spans="35:35" s="92" customFormat="1" x14ac:dyDescent="0.2">
      <c r="AI49466" s="90"/>
    </row>
    <row r="49467" spans="35:35" s="92" customFormat="1" x14ac:dyDescent="0.2">
      <c r="AI49467" s="90"/>
    </row>
    <row r="49468" spans="35:35" s="92" customFormat="1" x14ac:dyDescent="0.2">
      <c r="AI49468" s="90"/>
    </row>
    <row r="49469" spans="35:35" s="92" customFormat="1" x14ac:dyDescent="0.2">
      <c r="AI49469" s="90"/>
    </row>
    <row r="49470" spans="35:35" s="92" customFormat="1" x14ac:dyDescent="0.2">
      <c r="AI49470" s="90"/>
    </row>
    <row r="49471" spans="35:35" s="92" customFormat="1" x14ac:dyDescent="0.2">
      <c r="AI49471" s="90"/>
    </row>
    <row r="49472" spans="35:35" s="92" customFormat="1" x14ac:dyDescent="0.2">
      <c r="AI49472" s="90"/>
    </row>
    <row r="49473" spans="35:35" s="92" customFormat="1" x14ac:dyDescent="0.2">
      <c r="AI49473" s="90"/>
    </row>
    <row r="49474" spans="35:35" s="92" customFormat="1" x14ac:dyDescent="0.2">
      <c r="AI49474" s="90"/>
    </row>
    <row r="49475" spans="35:35" s="92" customFormat="1" x14ac:dyDescent="0.2">
      <c r="AI49475" s="90"/>
    </row>
    <row r="49476" spans="35:35" s="92" customFormat="1" x14ac:dyDescent="0.2">
      <c r="AI49476" s="90"/>
    </row>
    <row r="49477" spans="35:35" s="92" customFormat="1" x14ac:dyDescent="0.2">
      <c r="AI49477" s="90"/>
    </row>
    <row r="49478" spans="35:35" s="92" customFormat="1" x14ac:dyDescent="0.2">
      <c r="AI49478" s="90"/>
    </row>
    <row r="49479" spans="35:35" s="92" customFormat="1" x14ac:dyDescent="0.2">
      <c r="AI49479" s="90"/>
    </row>
    <row r="49480" spans="35:35" s="92" customFormat="1" x14ac:dyDescent="0.2">
      <c r="AI49480" s="90"/>
    </row>
    <row r="49481" spans="35:35" s="92" customFormat="1" x14ac:dyDescent="0.2">
      <c r="AI49481" s="90"/>
    </row>
    <row r="49482" spans="35:35" s="92" customFormat="1" x14ac:dyDescent="0.2">
      <c r="AI49482" s="90"/>
    </row>
    <row r="49483" spans="35:35" s="92" customFormat="1" x14ac:dyDescent="0.2">
      <c r="AI49483" s="90"/>
    </row>
    <row r="49484" spans="35:35" s="92" customFormat="1" x14ac:dyDescent="0.2">
      <c r="AI49484" s="90"/>
    </row>
    <row r="49485" spans="35:35" s="92" customFormat="1" x14ac:dyDescent="0.2">
      <c r="AI49485" s="90"/>
    </row>
    <row r="49486" spans="35:35" s="92" customFormat="1" x14ac:dyDescent="0.2">
      <c r="AI49486" s="90"/>
    </row>
    <row r="49487" spans="35:35" s="92" customFormat="1" x14ac:dyDescent="0.2">
      <c r="AI49487" s="90"/>
    </row>
    <row r="49488" spans="35:35" s="92" customFormat="1" x14ac:dyDescent="0.2">
      <c r="AI49488" s="90"/>
    </row>
    <row r="49489" spans="35:35" s="92" customFormat="1" x14ac:dyDescent="0.2">
      <c r="AI49489" s="90"/>
    </row>
    <row r="49490" spans="35:35" s="92" customFormat="1" x14ac:dyDescent="0.2">
      <c r="AI49490" s="90"/>
    </row>
    <row r="49491" spans="35:35" s="92" customFormat="1" x14ac:dyDescent="0.2">
      <c r="AI49491" s="90"/>
    </row>
    <row r="49492" spans="35:35" s="92" customFormat="1" x14ac:dyDescent="0.2">
      <c r="AI49492" s="90"/>
    </row>
    <row r="49493" spans="35:35" s="92" customFormat="1" x14ac:dyDescent="0.2">
      <c r="AI49493" s="90"/>
    </row>
    <row r="49494" spans="35:35" s="92" customFormat="1" x14ac:dyDescent="0.2">
      <c r="AI49494" s="90"/>
    </row>
    <row r="49495" spans="35:35" s="92" customFormat="1" x14ac:dyDescent="0.2">
      <c r="AI49495" s="90"/>
    </row>
    <row r="49496" spans="35:35" s="92" customFormat="1" x14ac:dyDescent="0.2">
      <c r="AI49496" s="90"/>
    </row>
    <row r="49497" spans="35:35" s="92" customFormat="1" x14ac:dyDescent="0.2">
      <c r="AI49497" s="90"/>
    </row>
    <row r="49498" spans="35:35" s="92" customFormat="1" x14ac:dyDescent="0.2">
      <c r="AI49498" s="90"/>
    </row>
    <row r="49499" spans="35:35" s="92" customFormat="1" x14ac:dyDescent="0.2">
      <c r="AI49499" s="90"/>
    </row>
    <row r="49500" spans="35:35" s="92" customFormat="1" x14ac:dyDescent="0.2">
      <c r="AI49500" s="90"/>
    </row>
    <row r="49501" spans="35:35" s="92" customFormat="1" x14ac:dyDescent="0.2">
      <c r="AI49501" s="90"/>
    </row>
    <row r="49502" spans="35:35" s="92" customFormat="1" x14ac:dyDescent="0.2">
      <c r="AI49502" s="90"/>
    </row>
    <row r="49503" spans="35:35" s="92" customFormat="1" x14ac:dyDescent="0.2">
      <c r="AI49503" s="90"/>
    </row>
    <row r="49504" spans="35:35" s="92" customFormat="1" x14ac:dyDescent="0.2">
      <c r="AI49504" s="90"/>
    </row>
    <row r="49505" spans="35:35" s="92" customFormat="1" x14ac:dyDescent="0.2">
      <c r="AI49505" s="90"/>
    </row>
    <row r="49506" spans="35:35" s="92" customFormat="1" x14ac:dyDescent="0.2">
      <c r="AI49506" s="90"/>
    </row>
    <row r="49507" spans="35:35" s="92" customFormat="1" x14ac:dyDescent="0.2">
      <c r="AI49507" s="90"/>
    </row>
    <row r="49508" spans="35:35" s="92" customFormat="1" x14ac:dyDescent="0.2">
      <c r="AI49508" s="90"/>
    </row>
    <row r="49509" spans="35:35" s="92" customFormat="1" x14ac:dyDescent="0.2">
      <c r="AI49509" s="90"/>
    </row>
    <row r="49510" spans="35:35" s="92" customFormat="1" x14ac:dyDescent="0.2">
      <c r="AI49510" s="90"/>
    </row>
    <row r="49511" spans="35:35" s="92" customFormat="1" x14ac:dyDescent="0.2">
      <c r="AI49511" s="90"/>
    </row>
    <row r="49512" spans="35:35" s="92" customFormat="1" x14ac:dyDescent="0.2">
      <c r="AI49512" s="90"/>
    </row>
    <row r="49513" spans="35:35" s="92" customFormat="1" x14ac:dyDescent="0.2">
      <c r="AI49513" s="90"/>
    </row>
    <row r="49514" spans="35:35" s="92" customFormat="1" x14ac:dyDescent="0.2">
      <c r="AI49514" s="90"/>
    </row>
    <row r="49515" spans="35:35" s="92" customFormat="1" x14ac:dyDescent="0.2">
      <c r="AI49515" s="90"/>
    </row>
    <row r="49516" spans="35:35" s="92" customFormat="1" x14ac:dyDescent="0.2">
      <c r="AI49516" s="90"/>
    </row>
    <row r="49517" spans="35:35" s="92" customFormat="1" x14ac:dyDescent="0.2">
      <c r="AI49517" s="90"/>
    </row>
    <row r="49518" spans="35:35" s="92" customFormat="1" x14ac:dyDescent="0.2">
      <c r="AI49518" s="90"/>
    </row>
    <row r="49519" spans="35:35" s="92" customFormat="1" x14ac:dyDescent="0.2">
      <c r="AI49519" s="90"/>
    </row>
    <row r="49520" spans="35:35" s="92" customFormat="1" x14ac:dyDescent="0.2">
      <c r="AI49520" s="90"/>
    </row>
    <row r="49521" spans="35:35" s="92" customFormat="1" x14ac:dyDescent="0.2">
      <c r="AI49521" s="90"/>
    </row>
    <row r="49522" spans="35:35" s="92" customFormat="1" x14ac:dyDescent="0.2">
      <c r="AI49522" s="90"/>
    </row>
    <row r="49523" spans="35:35" s="92" customFormat="1" x14ac:dyDescent="0.2">
      <c r="AI49523" s="90"/>
    </row>
    <row r="49524" spans="35:35" s="92" customFormat="1" x14ac:dyDescent="0.2">
      <c r="AI49524" s="90"/>
    </row>
    <row r="49525" spans="35:35" s="92" customFormat="1" x14ac:dyDescent="0.2">
      <c r="AI49525" s="90"/>
    </row>
    <row r="49526" spans="35:35" s="92" customFormat="1" x14ac:dyDescent="0.2">
      <c r="AI49526" s="90"/>
    </row>
    <row r="49527" spans="35:35" s="92" customFormat="1" x14ac:dyDescent="0.2">
      <c r="AI49527" s="90"/>
    </row>
    <row r="49528" spans="35:35" s="92" customFormat="1" x14ac:dyDescent="0.2">
      <c r="AI49528" s="90"/>
    </row>
    <row r="49529" spans="35:35" s="92" customFormat="1" x14ac:dyDescent="0.2">
      <c r="AI49529" s="90"/>
    </row>
    <row r="49530" spans="35:35" s="92" customFormat="1" x14ac:dyDescent="0.2">
      <c r="AI49530" s="90"/>
    </row>
    <row r="49531" spans="35:35" s="92" customFormat="1" x14ac:dyDescent="0.2">
      <c r="AI49531" s="90"/>
    </row>
    <row r="49532" spans="35:35" s="92" customFormat="1" x14ac:dyDescent="0.2">
      <c r="AI49532" s="90"/>
    </row>
    <row r="49533" spans="35:35" s="92" customFormat="1" x14ac:dyDescent="0.2">
      <c r="AI49533" s="90"/>
    </row>
    <row r="49534" spans="35:35" s="92" customFormat="1" x14ac:dyDescent="0.2">
      <c r="AI49534" s="90"/>
    </row>
    <row r="49535" spans="35:35" s="92" customFormat="1" x14ac:dyDescent="0.2">
      <c r="AI49535" s="90"/>
    </row>
    <row r="49536" spans="35:35" s="92" customFormat="1" x14ac:dyDescent="0.2">
      <c r="AI49536" s="90"/>
    </row>
    <row r="49537" spans="35:35" s="92" customFormat="1" x14ac:dyDescent="0.2">
      <c r="AI49537" s="90"/>
    </row>
    <row r="49538" spans="35:35" s="92" customFormat="1" x14ac:dyDescent="0.2">
      <c r="AI49538" s="90"/>
    </row>
    <row r="49539" spans="35:35" s="92" customFormat="1" x14ac:dyDescent="0.2">
      <c r="AI49539" s="90"/>
    </row>
    <row r="49540" spans="35:35" s="92" customFormat="1" x14ac:dyDescent="0.2">
      <c r="AI49540" s="90"/>
    </row>
    <row r="49541" spans="35:35" s="92" customFormat="1" x14ac:dyDescent="0.2">
      <c r="AI49541" s="90"/>
    </row>
    <row r="49542" spans="35:35" s="92" customFormat="1" x14ac:dyDescent="0.2">
      <c r="AI49542" s="90"/>
    </row>
    <row r="49543" spans="35:35" s="92" customFormat="1" x14ac:dyDescent="0.2">
      <c r="AI49543" s="90"/>
    </row>
    <row r="49544" spans="35:35" s="92" customFormat="1" x14ac:dyDescent="0.2">
      <c r="AI49544" s="90"/>
    </row>
    <row r="49545" spans="35:35" s="92" customFormat="1" x14ac:dyDescent="0.2">
      <c r="AI49545" s="90"/>
    </row>
    <row r="49546" spans="35:35" s="92" customFormat="1" x14ac:dyDescent="0.2">
      <c r="AI49546" s="90"/>
    </row>
    <row r="49547" spans="35:35" s="92" customFormat="1" x14ac:dyDescent="0.2">
      <c r="AI49547" s="90"/>
    </row>
    <row r="49548" spans="35:35" s="92" customFormat="1" x14ac:dyDescent="0.2">
      <c r="AI49548" s="90"/>
    </row>
    <row r="49549" spans="35:35" s="92" customFormat="1" x14ac:dyDescent="0.2">
      <c r="AI49549" s="90"/>
    </row>
    <row r="49550" spans="35:35" s="92" customFormat="1" x14ac:dyDescent="0.2">
      <c r="AI49550" s="90"/>
    </row>
    <row r="49551" spans="35:35" s="92" customFormat="1" x14ac:dyDescent="0.2">
      <c r="AI49551" s="90"/>
    </row>
    <row r="49552" spans="35:35" s="92" customFormat="1" x14ac:dyDescent="0.2">
      <c r="AI49552" s="90"/>
    </row>
    <row r="49553" spans="35:35" s="92" customFormat="1" x14ac:dyDescent="0.2">
      <c r="AI49553" s="90"/>
    </row>
    <row r="49554" spans="35:35" s="92" customFormat="1" x14ac:dyDescent="0.2">
      <c r="AI49554" s="90"/>
    </row>
    <row r="49555" spans="35:35" s="92" customFormat="1" x14ac:dyDescent="0.2">
      <c r="AI49555" s="90"/>
    </row>
    <row r="49556" spans="35:35" s="92" customFormat="1" x14ac:dyDescent="0.2">
      <c r="AI49556" s="90"/>
    </row>
    <row r="49557" spans="35:35" s="92" customFormat="1" x14ac:dyDescent="0.2">
      <c r="AI49557" s="90"/>
    </row>
    <row r="49558" spans="35:35" s="92" customFormat="1" x14ac:dyDescent="0.2">
      <c r="AI49558" s="90"/>
    </row>
    <row r="49559" spans="35:35" s="92" customFormat="1" x14ac:dyDescent="0.2">
      <c r="AI49559" s="90"/>
    </row>
    <row r="49560" spans="35:35" s="92" customFormat="1" x14ac:dyDescent="0.2">
      <c r="AI49560" s="90"/>
    </row>
    <row r="49561" spans="35:35" s="92" customFormat="1" x14ac:dyDescent="0.2">
      <c r="AI49561" s="90"/>
    </row>
    <row r="49562" spans="35:35" s="92" customFormat="1" x14ac:dyDescent="0.2">
      <c r="AI49562" s="90"/>
    </row>
    <row r="49563" spans="35:35" s="92" customFormat="1" x14ac:dyDescent="0.2">
      <c r="AI49563" s="90"/>
    </row>
    <row r="49564" spans="35:35" s="92" customFormat="1" x14ac:dyDescent="0.2">
      <c r="AI49564" s="90"/>
    </row>
    <row r="49565" spans="35:35" s="92" customFormat="1" x14ac:dyDescent="0.2">
      <c r="AI49565" s="90"/>
    </row>
    <row r="49566" spans="35:35" s="92" customFormat="1" x14ac:dyDescent="0.2">
      <c r="AI49566" s="90"/>
    </row>
    <row r="49567" spans="35:35" s="92" customFormat="1" x14ac:dyDescent="0.2">
      <c r="AI49567" s="90"/>
    </row>
    <row r="49568" spans="35:35" s="92" customFormat="1" x14ac:dyDescent="0.2">
      <c r="AI49568" s="90"/>
    </row>
    <row r="49569" spans="35:35" s="92" customFormat="1" x14ac:dyDescent="0.2">
      <c r="AI49569" s="90"/>
    </row>
    <row r="49570" spans="35:35" s="92" customFormat="1" x14ac:dyDescent="0.2">
      <c r="AI49570" s="90"/>
    </row>
    <row r="49571" spans="35:35" s="92" customFormat="1" x14ac:dyDescent="0.2">
      <c r="AI49571" s="90"/>
    </row>
    <row r="49572" spans="35:35" s="92" customFormat="1" x14ac:dyDescent="0.2">
      <c r="AI49572" s="90"/>
    </row>
    <row r="49573" spans="35:35" s="92" customFormat="1" x14ac:dyDescent="0.2">
      <c r="AI49573" s="90"/>
    </row>
    <row r="49574" spans="35:35" s="92" customFormat="1" x14ac:dyDescent="0.2">
      <c r="AI49574" s="90"/>
    </row>
    <row r="49575" spans="35:35" s="92" customFormat="1" x14ac:dyDescent="0.2">
      <c r="AI49575" s="90"/>
    </row>
    <row r="49576" spans="35:35" s="92" customFormat="1" x14ac:dyDescent="0.2">
      <c r="AI49576" s="90"/>
    </row>
    <row r="49577" spans="35:35" s="92" customFormat="1" x14ac:dyDescent="0.2">
      <c r="AI49577" s="90"/>
    </row>
    <row r="49578" spans="35:35" s="92" customFormat="1" x14ac:dyDescent="0.2">
      <c r="AI49578" s="90"/>
    </row>
    <row r="49579" spans="35:35" s="92" customFormat="1" x14ac:dyDescent="0.2">
      <c r="AI49579" s="90"/>
    </row>
    <row r="49580" spans="35:35" s="92" customFormat="1" x14ac:dyDescent="0.2">
      <c r="AI49580" s="90"/>
    </row>
    <row r="49581" spans="35:35" s="92" customFormat="1" x14ac:dyDescent="0.2">
      <c r="AI49581" s="90"/>
    </row>
    <row r="49582" spans="35:35" s="92" customFormat="1" x14ac:dyDescent="0.2">
      <c r="AI49582" s="90"/>
    </row>
    <row r="49583" spans="35:35" s="92" customFormat="1" x14ac:dyDescent="0.2">
      <c r="AI49583" s="90"/>
    </row>
    <row r="49584" spans="35:35" s="92" customFormat="1" x14ac:dyDescent="0.2">
      <c r="AI49584" s="90"/>
    </row>
    <row r="49585" spans="35:35" s="92" customFormat="1" x14ac:dyDescent="0.2">
      <c r="AI49585" s="90"/>
    </row>
    <row r="49586" spans="35:35" s="92" customFormat="1" x14ac:dyDescent="0.2">
      <c r="AI49586" s="90"/>
    </row>
    <row r="49587" spans="35:35" s="92" customFormat="1" x14ac:dyDescent="0.2">
      <c r="AI49587" s="90"/>
    </row>
    <row r="49588" spans="35:35" s="92" customFormat="1" x14ac:dyDescent="0.2">
      <c r="AI49588" s="90"/>
    </row>
    <row r="49589" spans="35:35" s="92" customFormat="1" x14ac:dyDescent="0.2">
      <c r="AI49589" s="90"/>
    </row>
    <row r="49590" spans="35:35" s="92" customFormat="1" x14ac:dyDescent="0.2">
      <c r="AI49590" s="90"/>
    </row>
    <row r="49591" spans="35:35" s="92" customFormat="1" x14ac:dyDescent="0.2">
      <c r="AI49591" s="90"/>
    </row>
    <row r="49592" spans="35:35" s="92" customFormat="1" x14ac:dyDescent="0.2">
      <c r="AI49592" s="90"/>
    </row>
    <row r="49593" spans="35:35" s="92" customFormat="1" x14ac:dyDescent="0.2">
      <c r="AI49593" s="90"/>
    </row>
    <row r="49594" spans="35:35" s="92" customFormat="1" x14ac:dyDescent="0.2">
      <c r="AI49594" s="90"/>
    </row>
    <row r="49595" spans="35:35" s="92" customFormat="1" x14ac:dyDescent="0.2">
      <c r="AI49595" s="90"/>
    </row>
    <row r="49596" spans="35:35" s="92" customFormat="1" x14ac:dyDescent="0.2">
      <c r="AI49596" s="90"/>
    </row>
    <row r="49597" spans="35:35" s="92" customFormat="1" x14ac:dyDescent="0.2">
      <c r="AI49597" s="90"/>
    </row>
    <row r="49598" spans="35:35" s="92" customFormat="1" x14ac:dyDescent="0.2">
      <c r="AI49598" s="90"/>
    </row>
    <row r="49599" spans="35:35" s="92" customFormat="1" x14ac:dyDescent="0.2">
      <c r="AI49599" s="90"/>
    </row>
    <row r="49600" spans="35:35" s="92" customFormat="1" x14ac:dyDescent="0.2">
      <c r="AI49600" s="90"/>
    </row>
    <row r="49601" spans="35:35" s="92" customFormat="1" x14ac:dyDescent="0.2">
      <c r="AI49601" s="90"/>
    </row>
    <row r="49602" spans="35:35" s="92" customFormat="1" x14ac:dyDescent="0.2">
      <c r="AI49602" s="90"/>
    </row>
    <row r="49603" spans="35:35" s="92" customFormat="1" x14ac:dyDescent="0.2">
      <c r="AI49603" s="90"/>
    </row>
    <row r="49604" spans="35:35" s="92" customFormat="1" x14ac:dyDescent="0.2">
      <c r="AI49604" s="90"/>
    </row>
    <row r="49605" spans="35:35" s="92" customFormat="1" x14ac:dyDescent="0.2">
      <c r="AI49605" s="90"/>
    </row>
    <row r="49606" spans="35:35" s="92" customFormat="1" x14ac:dyDescent="0.2">
      <c r="AI49606" s="90"/>
    </row>
    <row r="49607" spans="35:35" s="92" customFormat="1" x14ac:dyDescent="0.2">
      <c r="AI49607" s="90"/>
    </row>
    <row r="49608" spans="35:35" s="92" customFormat="1" x14ac:dyDescent="0.2">
      <c r="AI49608" s="90"/>
    </row>
    <row r="49609" spans="35:35" s="92" customFormat="1" x14ac:dyDescent="0.2">
      <c r="AI49609" s="90"/>
    </row>
    <row r="49610" spans="35:35" s="92" customFormat="1" x14ac:dyDescent="0.2">
      <c r="AI49610" s="90"/>
    </row>
    <row r="49611" spans="35:35" s="92" customFormat="1" x14ac:dyDescent="0.2">
      <c r="AI49611" s="90"/>
    </row>
    <row r="49612" spans="35:35" s="92" customFormat="1" x14ac:dyDescent="0.2">
      <c r="AI49612" s="90"/>
    </row>
    <row r="49613" spans="35:35" s="92" customFormat="1" x14ac:dyDescent="0.2">
      <c r="AI49613" s="90"/>
    </row>
    <row r="49614" spans="35:35" s="92" customFormat="1" x14ac:dyDescent="0.2">
      <c r="AI49614" s="90"/>
    </row>
    <row r="49615" spans="35:35" s="92" customFormat="1" x14ac:dyDescent="0.2">
      <c r="AI49615" s="90"/>
    </row>
    <row r="49616" spans="35:35" s="92" customFormat="1" x14ac:dyDescent="0.2">
      <c r="AI49616" s="90"/>
    </row>
    <row r="49617" spans="35:35" s="92" customFormat="1" x14ac:dyDescent="0.2">
      <c r="AI49617" s="90"/>
    </row>
    <row r="49618" spans="35:35" s="92" customFormat="1" x14ac:dyDescent="0.2">
      <c r="AI49618" s="90"/>
    </row>
    <row r="49619" spans="35:35" s="92" customFormat="1" x14ac:dyDescent="0.2">
      <c r="AI49619" s="90"/>
    </row>
    <row r="49620" spans="35:35" s="92" customFormat="1" x14ac:dyDescent="0.2">
      <c r="AI49620" s="90"/>
    </row>
    <row r="49621" spans="35:35" s="92" customFormat="1" x14ac:dyDescent="0.2">
      <c r="AI49621" s="90"/>
    </row>
    <row r="49622" spans="35:35" s="92" customFormat="1" x14ac:dyDescent="0.2">
      <c r="AI49622" s="90"/>
    </row>
    <row r="49623" spans="35:35" s="92" customFormat="1" x14ac:dyDescent="0.2">
      <c r="AI49623" s="90"/>
    </row>
    <row r="49624" spans="35:35" s="92" customFormat="1" x14ac:dyDescent="0.2">
      <c r="AI49624" s="90"/>
    </row>
    <row r="49625" spans="35:35" s="92" customFormat="1" x14ac:dyDescent="0.2">
      <c r="AI49625" s="90"/>
    </row>
    <row r="49626" spans="35:35" s="92" customFormat="1" x14ac:dyDescent="0.2">
      <c r="AI49626" s="90"/>
    </row>
    <row r="49627" spans="35:35" s="92" customFormat="1" x14ac:dyDescent="0.2">
      <c r="AI49627" s="90"/>
    </row>
    <row r="49628" spans="35:35" s="92" customFormat="1" x14ac:dyDescent="0.2">
      <c r="AI49628" s="90"/>
    </row>
    <row r="49629" spans="35:35" s="92" customFormat="1" x14ac:dyDescent="0.2">
      <c r="AI49629" s="90"/>
    </row>
    <row r="49630" spans="35:35" s="92" customFormat="1" x14ac:dyDescent="0.2">
      <c r="AI49630" s="90"/>
    </row>
    <row r="49631" spans="35:35" s="92" customFormat="1" x14ac:dyDescent="0.2">
      <c r="AI49631" s="90"/>
    </row>
    <row r="49632" spans="35:35" s="92" customFormat="1" x14ac:dyDescent="0.2">
      <c r="AI49632" s="90"/>
    </row>
    <row r="49633" spans="35:35" s="92" customFormat="1" x14ac:dyDescent="0.2">
      <c r="AI49633" s="90"/>
    </row>
    <row r="49634" spans="35:35" s="92" customFormat="1" x14ac:dyDescent="0.2">
      <c r="AI49634" s="90"/>
    </row>
    <row r="49635" spans="35:35" s="92" customFormat="1" x14ac:dyDescent="0.2">
      <c r="AI49635" s="90"/>
    </row>
    <row r="49636" spans="35:35" s="92" customFormat="1" x14ac:dyDescent="0.2">
      <c r="AI49636" s="90"/>
    </row>
    <row r="49637" spans="35:35" s="92" customFormat="1" x14ac:dyDescent="0.2">
      <c r="AI49637" s="90"/>
    </row>
    <row r="49638" spans="35:35" s="92" customFormat="1" x14ac:dyDescent="0.2">
      <c r="AI49638" s="90"/>
    </row>
    <row r="49639" spans="35:35" s="92" customFormat="1" x14ac:dyDescent="0.2">
      <c r="AI49639" s="90"/>
    </row>
    <row r="49640" spans="35:35" s="92" customFormat="1" x14ac:dyDescent="0.2">
      <c r="AI49640" s="90"/>
    </row>
    <row r="49641" spans="35:35" s="92" customFormat="1" x14ac:dyDescent="0.2">
      <c r="AI49641" s="90"/>
    </row>
    <row r="49642" spans="35:35" s="92" customFormat="1" x14ac:dyDescent="0.2">
      <c r="AI49642" s="90"/>
    </row>
    <row r="49643" spans="35:35" s="92" customFormat="1" x14ac:dyDescent="0.2">
      <c r="AI49643" s="90"/>
    </row>
    <row r="49644" spans="35:35" s="92" customFormat="1" x14ac:dyDescent="0.2">
      <c r="AI49644" s="90"/>
    </row>
    <row r="49645" spans="35:35" s="92" customFormat="1" x14ac:dyDescent="0.2">
      <c r="AI49645" s="90"/>
    </row>
    <row r="49646" spans="35:35" s="92" customFormat="1" x14ac:dyDescent="0.2">
      <c r="AI49646" s="90"/>
    </row>
    <row r="49647" spans="35:35" s="92" customFormat="1" x14ac:dyDescent="0.2">
      <c r="AI49647" s="90"/>
    </row>
    <row r="49648" spans="35:35" s="92" customFormat="1" x14ac:dyDescent="0.2">
      <c r="AI49648" s="90"/>
    </row>
    <row r="49649" spans="35:35" s="92" customFormat="1" x14ac:dyDescent="0.2">
      <c r="AI49649" s="90"/>
    </row>
    <row r="49650" spans="35:35" s="92" customFormat="1" x14ac:dyDescent="0.2">
      <c r="AI49650" s="90"/>
    </row>
    <row r="49651" spans="35:35" s="92" customFormat="1" x14ac:dyDescent="0.2">
      <c r="AI49651" s="90"/>
    </row>
    <row r="49652" spans="35:35" s="92" customFormat="1" x14ac:dyDescent="0.2">
      <c r="AI49652" s="90"/>
    </row>
    <row r="49653" spans="35:35" s="92" customFormat="1" x14ac:dyDescent="0.2">
      <c r="AI49653" s="90"/>
    </row>
    <row r="49654" spans="35:35" s="92" customFormat="1" x14ac:dyDescent="0.2">
      <c r="AI49654" s="90"/>
    </row>
    <row r="49655" spans="35:35" s="92" customFormat="1" x14ac:dyDescent="0.2">
      <c r="AI49655" s="90"/>
    </row>
    <row r="49656" spans="35:35" s="92" customFormat="1" x14ac:dyDescent="0.2">
      <c r="AI49656" s="90"/>
    </row>
    <row r="49657" spans="35:35" s="92" customFormat="1" x14ac:dyDescent="0.2">
      <c r="AI49657" s="90"/>
    </row>
    <row r="49658" spans="35:35" s="92" customFormat="1" x14ac:dyDescent="0.2">
      <c r="AI49658" s="90"/>
    </row>
    <row r="49659" spans="35:35" s="92" customFormat="1" x14ac:dyDescent="0.2">
      <c r="AI49659" s="90"/>
    </row>
    <row r="49660" spans="35:35" s="92" customFormat="1" x14ac:dyDescent="0.2">
      <c r="AI49660" s="90"/>
    </row>
    <row r="49661" spans="35:35" s="92" customFormat="1" x14ac:dyDescent="0.2">
      <c r="AI49661" s="90"/>
    </row>
    <row r="49662" spans="35:35" s="92" customFormat="1" x14ac:dyDescent="0.2">
      <c r="AI49662" s="90"/>
    </row>
    <row r="49663" spans="35:35" s="92" customFormat="1" x14ac:dyDescent="0.2">
      <c r="AI49663" s="90"/>
    </row>
    <row r="49664" spans="35:35" s="92" customFormat="1" x14ac:dyDescent="0.2">
      <c r="AI49664" s="90"/>
    </row>
    <row r="49665" spans="35:35" s="92" customFormat="1" x14ac:dyDescent="0.2">
      <c r="AI49665" s="90"/>
    </row>
    <row r="49666" spans="35:35" s="92" customFormat="1" x14ac:dyDescent="0.2">
      <c r="AI49666" s="90"/>
    </row>
    <row r="49667" spans="35:35" s="92" customFormat="1" x14ac:dyDescent="0.2">
      <c r="AI49667" s="90"/>
    </row>
    <row r="49668" spans="35:35" s="92" customFormat="1" x14ac:dyDescent="0.2">
      <c r="AI49668" s="90"/>
    </row>
    <row r="49669" spans="35:35" s="92" customFormat="1" x14ac:dyDescent="0.2">
      <c r="AI49669" s="90"/>
    </row>
    <row r="49670" spans="35:35" s="92" customFormat="1" x14ac:dyDescent="0.2">
      <c r="AI49670" s="90"/>
    </row>
    <row r="49671" spans="35:35" s="92" customFormat="1" x14ac:dyDescent="0.2">
      <c r="AI49671" s="90"/>
    </row>
    <row r="49672" spans="35:35" s="92" customFormat="1" x14ac:dyDescent="0.2">
      <c r="AI49672" s="90"/>
    </row>
    <row r="49673" spans="35:35" s="92" customFormat="1" x14ac:dyDescent="0.2">
      <c r="AI49673" s="90"/>
    </row>
    <row r="49674" spans="35:35" s="92" customFormat="1" x14ac:dyDescent="0.2">
      <c r="AI49674" s="90"/>
    </row>
    <row r="49675" spans="35:35" s="92" customFormat="1" x14ac:dyDescent="0.2">
      <c r="AI49675" s="90"/>
    </row>
    <row r="49676" spans="35:35" s="92" customFormat="1" x14ac:dyDescent="0.2">
      <c r="AI49676" s="90"/>
    </row>
    <row r="49677" spans="35:35" s="92" customFormat="1" x14ac:dyDescent="0.2">
      <c r="AI49677" s="90"/>
    </row>
    <row r="49678" spans="35:35" s="92" customFormat="1" x14ac:dyDescent="0.2">
      <c r="AI49678" s="90"/>
    </row>
    <row r="49679" spans="35:35" s="92" customFormat="1" x14ac:dyDescent="0.2">
      <c r="AI49679" s="90"/>
    </row>
    <row r="49680" spans="35:35" s="92" customFormat="1" x14ac:dyDescent="0.2">
      <c r="AI49680" s="90"/>
    </row>
    <row r="49681" spans="35:35" s="92" customFormat="1" x14ac:dyDescent="0.2">
      <c r="AI49681" s="90"/>
    </row>
    <row r="49682" spans="35:35" s="92" customFormat="1" x14ac:dyDescent="0.2">
      <c r="AI49682" s="90"/>
    </row>
    <row r="49683" spans="35:35" s="92" customFormat="1" x14ac:dyDescent="0.2">
      <c r="AI49683" s="90"/>
    </row>
    <row r="49684" spans="35:35" s="92" customFormat="1" x14ac:dyDescent="0.2">
      <c r="AI49684" s="90"/>
    </row>
    <row r="49685" spans="35:35" s="92" customFormat="1" x14ac:dyDescent="0.2">
      <c r="AI49685" s="90"/>
    </row>
    <row r="49686" spans="35:35" s="92" customFormat="1" x14ac:dyDescent="0.2">
      <c r="AI49686" s="90"/>
    </row>
    <row r="49687" spans="35:35" s="92" customFormat="1" x14ac:dyDescent="0.2">
      <c r="AI49687" s="90"/>
    </row>
    <row r="49688" spans="35:35" s="92" customFormat="1" x14ac:dyDescent="0.2">
      <c r="AI49688" s="90"/>
    </row>
    <row r="49689" spans="35:35" s="92" customFormat="1" x14ac:dyDescent="0.2">
      <c r="AI49689" s="90"/>
    </row>
    <row r="49690" spans="35:35" s="92" customFormat="1" x14ac:dyDescent="0.2">
      <c r="AI49690" s="90"/>
    </row>
    <row r="49691" spans="35:35" s="92" customFormat="1" x14ac:dyDescent="0.2">
      <c r="AI49691" s="90"/>
    </row>
    <row r="49692" spans="35:35" s="92" customFormat="1" x14ac:dyDescent="0.2">
      <c r="AI49692" s="90"/>
    </row>
    <row r="49693" spans="35:35" s="92" customFormat="1" x14ac:dyDescent="0.2">
      <c r="AI49693" s="90"/>
    </row>
    <row r="49694" spans="35:35" s="92" customFormat="1" x14ac:dyDescent="0.2">
      <c r="AI49694" s="90"/>
    </row>
    <row r="49695" spans="35:35" s="92" customFormat="1" x14ac:dyDescent="0.2">
      <c r="AI49695" s="90"/>
    </row>
    <row r="49696" spans="35:35" s="92" customFormat="1" x14ac:dyDescent="0.2">
      <c r="AI49696" s="90"/>
    </row>
    <row r="49697" spans="35:35" s="92" customFormat="1" x14ac:dyDescent="0.2">
      <c r="AI49697" s="90"/>
    </row>
    <row r="49698" spans="35:35" s="92" customFormat="1" x14ac:dyDescent="0.2">
      <c r="AI49698" s="90"/>
    </row>
    <row r="49699" spans="35:35" s="92" customFormat="1" x14ac:dyDescent="0.2">
      <c r="AI49699" s="90"/>
    </row>
    <row r="49700" spans="35:35" s="92" customFormat="1" x14ac:dyDescent="0.2">
      <c r="AI49700" s="90"/>
    </row>
    <row r="49701" spans="35:35" s="92" customFormat="1" x14ac:dyDescent="0.2">
      <c r="AI49701" s="90"/>
    </row>
    <row r="49702" spans="35:35" s="92" customFormat="1" x14ac:dyDescent="0.2">
      <c r="AI49702" s="90"/>
    </row>
    <row r="49703" spans="35:35" s="92" customFormat="1" x14ac:dyDescent="0.2">
      <c r="AI49703" s="90"/>
    </row>
    <row r="49704" spans="35:35" s="92" customFormat="1" x14ac:dyDescent="0.2">
      <c r="AI49704" s="90"/>
    </row>
    <row r="49705" spans="35:35" s="92" customFormat="1" x14ac:dyDescent="0.2">
      <c r="AI49705" s="90"/>
    </row>
    <row r="49706" spans="35:35" s="92" customFormat="1" x14ac:dyDescent="0.2">
      <c r="AI49706" s="90"/>
    </row>
    <row r="49707" spans="35:35" s="92" customFormat="1" x14ac:dyDescent="0.2">
      <c r="AI49707" s="90"/>
    </row>
    <row r="49708" spans="35:35" s="92" customFormat="1" x14ac:dyDescent="0.2">
      <c r="AI49708" s="90"/>
    </row>
    <row r="49709" spans="35:35" s="92" customFormat="1" x14ac:dyDescent="0.2">
      <c r="AI49709" s="90"/>
    </row>
    <row r="49710" spans="35:35" s="92" customFormat="1" x14ac:dyDescent="0.2">
      <c r="AI49710" s="90"/>
    </row>
    <row r="49711" spans="35:35" s="92" customFormat="1" x14ac:dyDescent="0.2">
      <c r="AI49711" s="90"/>
    </row>
    <row r="49712" spans="35:35" s="92" customFormat="1" x14ac:dyDescent="0.2">
      <c r="AI49712" s="90"/>
    </row>
    <row r="49713" spans="35:35" s="92" customFormat="1" x14ac:dyDescent="0.2">
      <c r="AI49713" s="90"/>
    </row>
    <row r="49714" spans="35:35" s="92" customFormat="1" x14ac:dyDescent="0.2">
      <c r="AI49714" s="90"/>
    </row>
    <row r="49715" spans="35:35" s="92" customFormat="1" x14ac:dyDescent="0.2">
      <c r="AI49715" s="90"/>
    </row>
    <row r="49716" spans="35:35" s="92" customFormat="1" x14ac:dyDescent="0.2">
      <c r="AI49716" s="90"/>
    </row>
    <row r="49717" spans="35:35" s="92" customFormat="1" x14ac:dyDescent="0.2">
      <c r="AI49717" s="90"/>
    </row>
    <row r="49718" spans="35:35" s="92" customFormat="1" x14ac:dyDescent="0.2">
      <c r="AI49718" s="90"/>
    </row>
    <row r="49719" spans="35:35" s="92" customFormat="1" x14ac:dyDescent="0.2">
      <c r="AI49719" s="90"/>
    </row>
    <row r="49720" spans="35:35" s="92" customFormat="1" x14ac:dyDescent="0.2">
      <c r="AI49720" s="90"/>
    </row>
    <row r="49721" spans="35:35" s="92" customFormat="1" x14ac:dyDescent="0.2">
      <c r="AI49721" s="90"/>
    </row>
    <row r="49722" spans="35:35" s="92" customFormat="1" x14ac:dyDescent="0.2">
      <c r="AI49722" s="90"/>
    </row>
    <row r="49723" spans="35:35" s="92" customFormat="1" x14ac:dyDescent="0.2">
      <c r="AI49723" s="90"/>
    </row>
    <row r="49724" spans="35:35" s="92" customFormat="1" x14ac:dyDescent="0.2">
      <c r="AI49724" s="90"/>
    </row>
    <row r="49725" spans="35:35" s="92" customFormat="1" x14ac:dyDescent="0.2">
      <c r="AI49725" s="90"/>
    </row>
    <row r="49726" spans="35:35" s="92" customFormat="1" x14ac:dyDescent="0.2">
      <c r="AI49726" s="90"/>
    </row>
    <row r="49727" spans="35:35" s="92" customFormat="1" x14ac:dyDescent="0.2">
      <c r="AI49727" s="90"/>
    </row>
    <row r="49728" spans="35:35" s="92" customFormat="1" x14ac:dyDescent="0.2">
      <c r="AI49728" s="90"/>
    </row>
    <row r="49729" spans="35:35" s="92" customFormat="1" x14ac:dyDescent="0.2">
      <c r="AI49729" s="90"/>
    </row>
    <row r="49730" spans="35:35" s="92" customFormat="1" x14ac:dyDescent="0.2">
      <c r="AI49730" s="90"/>
    </row>
    <row r="49731" spans="35:35" s="92" customFormat="1" x14ac:dyDescent="0.2">
      <c r="AI49731" s="90"/>
    </row>
    <row r="49732" spans="35:35" s="92" customFormat="1" x14ac:dyDescent="0.2">
      <c r="AI49732" s="90"/>
    </row>
    <row r="49733" spans="35:35" s="92" customFormat="1" x14ac:dyDescent="0.2">
      <c r="AI49733" s="90"/>
    </row>
    <row r="49734" spans="35:35" s="92" customFormat="1" x14ac:dyDescent="0.2">
      <c r="AI49734" s="90"/>
    </row>
    <row r="49735" spans="35:35" s="92" customFormat="1" x14ac:dyDescent="0.2">
      <c r="AI49735" s="90"/>
    </row>
    <row r="49736" spans="35:35" s="92" customFormat="1" x14ac:dyDescent="0.2">
      <c r="AI49736" s="90"/>
    </row>
    <row r="49737" spans="35:35" s="92" customFormat="1" x14ac:dyDescent="0.2">
      <c r="AI49737" s="90"/>
    </row>
    <row r="49738" spans="35:35" s="92" customFormat="1" x14ac:dyDescent="0.2">
      <c r="AI49738" s="90"/>
    </row>
    <row r="49739" spans="35:35" s="92" customFormat="1" x14ac:dyDescent="0.2">
      <c r="AI49739" s="90"/>
    </row>
    <row r="49740" spans="35:35" s="92" customFormat="1" x14ac:dyDescent="0.2">
      <c r="AI49740" s="90"/>
    </row>
    <row r="49741" spans="35:35" s="92" customFormat="1" x14ac:dyDescent="0.2">
      <c r="AI49741" s="90"/>
    </row>
    <row r="49742" spans="35:35" s="92" customFormat="1" x14ac:dyDescent="0.2">
      <c r="AI49742" s="90"/>
    </row>
    <row r="49743" spans="35:35" s="92" customFormat="1" x14ac:dyDescent="0.2">
      <c r="AI49743" s="90"/>
    </row>
    <row r="49744" spans="35:35" s="92" customFormat="1" x14ac:dyDescent="0.2">
      <c r="AI49744" s="90"/>
    </row>
    <row r="49745" spans="35:35" s="92" customFormat="1" x14ac:dyDescent="0.2">
      <c r="AI49745" s="90"/>
    </row>
    <row r="49746" spans="35:35" s="92" customFormat="1" x14ac:dyDescent="0.2">
      <c r="AI49746" s="90"/>
    </row>
    <row r="49747" spans="35:35" s="92" customFormat="1" x14ac:dyDescent="0.2">
      <c r="AI49747" s="90"/>
    </row>
    <row r="49748" spans="35:35" s="92" customFormat="1" x14ac:dyDescent="0.2">
      <c r="AI49748" s="90"/>
    </row>
    <row r="49749" spans="35:35" s="92" customFormat="1" x14ac:dyDescent="0.2">
      <c r="AI49749" s="90"/>
    </row>
    <row r="49750" spans="35:35" s="92" customFormat="1" x14ac:dyDescent="0.2">
      <c r="AI49750" s="90"/>
    </row>
    <row r="49751" spans="35:35" s="92" customFormat="1" x14ac:dyDescent="0.2">
      <c r="AI49751" s="90"/>
    </row>
    <row r="49752" spans="35:35" s="92" customFormat="1" x14ac:dyDescent="0.2">
      <c r="AI49752" s="90"/>
    </row>
    <row r="49753" spans="35:35" s="92" customFormat="1" x14ac:dyDescent="0.2">
      <c r="AI49753" s="90"/>
    </row>
    <row r="49754" spans="35:35" s="92" customFormat="1" x14ac:dyDescent="0.2">
      <c r="AI49754" s="90"/>
    </row>
    <row r="49755" spans="35:35" s="92" customFormat="1" x14ac:dyDescent="0.2">
      <c r="AI49755" s="90"/>
    </row>
    <row r="49756" spans="35:35" s="92" customFormat="1" x14ac:dyDescent="0.2">
      <c r="AI49756" s="90"/>
    </row>
    <row r="49757" spans="35:35" s="92" customFormat="1" x14ac:dyDescent="0.2">
      <c r="AI49757" s="90"/>
    </row>
    <row r="49758" spans="35:35" s="92" customFormat="1" x14ac:dyDescent="0.2">
      <c r="AI49758" s="90"/>
    </row>
    <row r="49759" spans="35:35" s="92" customFormat="1" x14ac:dyDescent="0.2">
      <c r="AI49759" s="90"/>
    </row>
    <row r="49760" spans="35:35" s="92" customFormat="1" x14ac:dyDescent="0.2">
      <c r="AI49760" s="90"/>
    </row>
    <row r="49761" spans="35:35" s="92" customFormat="1" x14ac:dyDescent="0.2">
      <c r="AI49761" s="90"/>
    </row>
    <row r="49762" spans="35:35" s="92" customFormat="1" x14ac:dyDescent="0.2">
      <c r="AI49762" s="90"/>
    </row>
    <row r="49763" spans="35:35" s="92" customFormat="1" x14ac:dyDescent="0.2">
      <c r="AI49763" s="90"/>
    </row>
    <row r="49764" spans="35:35" s="92" customFormat="1" x14ac:dyDescent="0.2">
      <c r="AI49764" s="90"/>
    </row>
    <row r="49765" spans="35:35" s="92" customFormat="1" x14ac:dyDescent="0.2">
      <c r="AI49765" s="90"/>
    </row>
    <row r="49766" spans="35:35" s="92" customFormat="1" x14ac:dyDescent="0.2">
      <c r="AI49766" s="90"/>
    </row>
    <row r="49767" spans="35:35" s="92" customFormat="1" x14ac:dyDescent="0.2">
      <c r="AI49767" s="90"/>
    </row>
    <row r="49768" spans="35:35" s="92" customFormat="1" x14ac:dyDescent="0.2">
      <c r="AI49768" s="90"/>
    </row>
    <row r="49769" spans="35:35" s="92" customFormat="1" x14ac:dyDescent="0.2">
      <c r="AI49769" s="90"/>
    </row>
    <row r="49770" spans="35:35" s="92" customFormat="1" x14ac:dyDescent="0.2">
      <c r="AI49770" s="90"/>
    </row>
    <row r="49771" spans="35:35" s="92" customFormat="1" x14ac:dyDescent="0.2">
      <c r="AI49771" s="90"/>
    </row>
    <row r="49772" spans="35:35" s="92" customFormat="1" x14ac:dyDescent="0.2">
      <c r="AI49772" s="90"/>
    </row>
    <row r="49773" spans="35:35" s="92" customFormat="1" x14ac:dyDescent="0.2">
      <c r="AI49773" s="90"/>
    </row>
    <row r="49774" spans="35:35" s="92" customFormat="1" x14ac:dyDescent="0.2">
      <c r="AI49774" s="90"/>
    </row>
    <row r="49775" spans="35:35" s="92" customFormat="1" x14ac:dyDescent="0.2">
      <c r="AI49775" s="90"/>
    </row>
    <row r="49776" spans="35:35" s="92" customFormat="1" x14ac:dyDescent="0.2">
      <c r="AI49776" s="90"/>
    </row>
    <row r="49777" spans="35:35" s="92" customFormat="1" x14ac:dyDescent="0.2">
      <c r="AI49777" s="90"/>
    </row>
    <row r="49778" spans="35:35" s="92" customFormat="1" x14ac:dyDescent="0.2">
      <c r="AI49778" s="90"/>
    </row>
    <row r="49779" spans="35:35" s="92" customFormat="1" x14ac:dyDescent="0.2">
      <c r="AI49779" s="90"/>
    </row>
    <row r="49780" spans="35:35" s="92" customFormat="1" x14ac:dyDescent="0.2">
      <c r="AI49780" s="90"/>
    </row>
    <row r="49781" spans="35:35" s="92" customFormat="1" x14ac:dyDescent="0.2">
      <c r="AI49781" s="90"/>
    </row>
    <row r="49782" spans="35:35" s="92" customFormat="1" x14ac:dyDescent="0.2">
      <c r="AI49782" s="90"/>
    </row>
    <row r="49783" spans="35:35" s="92" customFormat="1" x14ac:dyDescent="0.2">
      <c r="AI49783" s="90"/>
    </row>
    <row r="49784" spans="35:35" s="92" customFormat="1" x14ac:dyDescent="0.2">
      <c r="AI49784" s="90"/>
    </row>
    <row r="49785" spans="35:35" s="92" customFormat="1" x14ac:dyDescent="0.2">
      <c r="AI49785" s="90"/>
    </row>
    <row r="49786" spans="35:35" s="92" customFormat="1" x14ac:dyDescent="0.2">
      <c r="AI49786" s="90"/>
    </row>
    <row r="49787" spans="35:35" s="92" customFormat="1" x14ac:dyDescent="0.2">
      <c r="AI49787" s="90"/>
    </row>
    <row r="49788" spans="35:35" s="92" customFormat="1" x14ac:dyDescent="0.2">
      <c r="AI49788" s="90"/>
    </row>
    <row r="49789" spans="35:35" s="92" customFormat="1" x14ac:dyDescent="0.2">
      <c r="AI49789" s="90"/>
    </row>
    <row r="49790" spans="35:35" s="92" customFormat="1" x14ac:dyDescent="0.2">
      <c r="AI49790" s="90"/>
    </row>
    <row r="49791" spans="35:35" s="92" customFormat="1" x14ac:dyDescent="0.2">
      <c r="AI49791" s="90"/>
    </row>
    <row r="49792" spans="35:35" s="92" customFormat="1" x14ac:dyDescent="0.2">
      <c r="AI49792" s="90"/>
    </row>
    <row r="49793" spans="35:35" s="92" customFormat="1" x14ac:dyDescent="0.2">
      <c r="AI49793" s="90"/>
    </row>
    <row r="49794" spans="35:35" s="92" customFormat="1" x14ac:dyDescent="0.2">
      <c r="AI49794" s="90"/>
    </row>
    <row r="49795" spans="35:35" s="92" customFormat="1" x14ac:dyDescent="0.2">
      <c r="AI49795" s="90"/>
    </row>
    <row r="49796" spans="35:35" s="92" customFormat="1" x14ac:dyDescent="0.2">
      <c r="AI49796" s="90"/>
    </row>
    <row r="49797" spans="35:35" s="92" customFormat="1" x14ac:dyDescent="0.2">
      <c r="AI49797" s="90"/>
    </row>
    <row r="49798" spans="35:35" s="92" customFormat="1" x14ac:dyDescent="0.2">
      <c r="AI49798" s="90"/>
    </row>
    <row r="49799" spans="35:35" s="92" customFormat="1" x14ac:dyDescent="0.2">
      <c r="AI49799" s="90"/>
    </row>
    <row r="49800" spans="35:35" s="92" customFormat="1" x14ac:dyDescent="0.2">
      <c r="AI49800" s="90"/>
    </row>
    <row r="49801" spans="35:35" s="92" customFormat="1" x14ac:dyDescent="0.2">
      <c r="AI49801" s="90"/>
    </row>
    <row r="49802" spans="35:35" s="92" customFormat="1" x14ac:dyDescent="0.2">
      <c r="AI49802" s="90"/>
    </row>
    <row r="49803" spans="35:35" s="92" customFormat="1" x14ac:dyDescent="0.2">
      <c r="AI49803" s="90"/>
    </row>
    <row r="49804" spans="35:35" s="92" customFormat="1" x14ac:dyDescent="0.2">
      <c r="AI49804" s="90"/>
    </row>
    <row r="49805" spans="35:35" s="92" customFormat="1" x14ac:dyDescent="0.2">
      <c r="AI49805" s="90"/>
    </row>
    <row r="49806" spans="35:35" s="92" customFormat="1" x14ac:dyDescent="0.2">
      <c r="AI49806" s="90"/>
    </row>
    <row r="49807" spans="35:35" s="92" customFormat="1" x14ac:dyDescent="0.2">
      <c r="AI49807" s="90"/>
    </row>
    <row r="49808" spans="35:35" s="92" customFormat="1" x14ac:dyDescent="0.2">
      <c r="AI49808" s="90"/>
    </row>
    <row r="49809" spans="35:35" s="92" customFormat="1" x14ac:dyDescent="0.2">
      <c r="AI49809" s="90"/>
    </row>
    <row r="49810" spans="35:35" s="92" customFormat="1" x14ac:dyDescent="0.2">
      <c r="AI49810" s="90"/>
    </row>
    <row r="49811" spans="35:35" s="92" customFormat="1" x14ac:dyDescent="0.2">
      <c r="AI49811" s="90"/>
    </row>
    <row r="49812" spans="35:35" s="92" customFormat="1" x14ac:dyDescent="0.2">
      <c r="AI49812" s="90"/>
    </row>
    <row r="49813" spans="35:35" s="92" customFormat="1" x14ac:dyDescent="0.2">
      <c r="AI49813" s="90"/>
    </row>
    <row r="49814" spans="35:35" s="92" customFormat="1" x14ac:dyDescent="0.2">
      <c r="AI49814" s="90"/>
    </row>
    <row r="49815" spans="35:35" s="92" customFormat="1" x14ac:dyDescent="0.2">
      <c r="AI49815" s="90"/>
    </row>
    <row r="49816" spans="35:35" s="92" customFormat="1" x14ac:dyDescent="0.2">
      <c r="AI49816" s="90"/>
    </row>
    <row r="49817" spans="35:35" s="92" customFormat="1" x14ac:dyDescent="0.2">
      <c r="AI49817" s="90"/>
    </row>
    <row r="49818" spans="35:35" s="92" customFormat="1" x14ac:dyDescent="0.2">
      <c r="AI49818" s="90"/>
    </row>
    <row r="49819" spans="35:35" s="92" customFormat="1" x14ac:dyDescent="0.2">
      <c r="AI49819" s="90"/>
    </row>
    <row r="49820" spans="35:35" s="92" customFormat="1" x14ac:dyDescent="0.2">
      <c r="AI49820" s="90"/>
    </row>
    <row r="49821" spans="35:35" s="92" customFormat="1" x14ac:dyDescent="0.2">
      <c r="AI49821" s="90"/>
    </row>
    <row r="49822" spans="35:35" s="92" customFormat="1" x14ac:dyDescent="0.2">
      <c r="AI49822" s="90"/>
    </row>
    <row r="49823" spans="35:35" s="92" customFormat="1" x14ac:dyDescent="0.2">
      <c r="AI49823" s="90"/>
    </row>
    <row r="49824" spans="35:35" s="92" customFormat="1" x14ac:dyDescent="0.2">
      <c r="AI49824" s="90"/>
    </row>
    <row r="49825" spans="35:35" s="92" customFormat="1" x14ac:dyDescent="0.2">
      <c r="AI49825" s="90"/>
    </row>
    <row r="49826" spans="35:35" s="92" customFormat="1" x14ac:dyDescent="0.2">
      <c r="AI49826" s="90"/>
    </row>
    <row r="49827" spans="35:35" s="92" customFormat="1" x14ac:dyDescent="0.2">
      <c r="AI49827" s="90"/>
    </row>
    <row r="49828" spans="35:35" s="92" customFormat="1" x14ac:dyDescent="0.2">
      <c r="AI49828" s="90"/>
    </row>
    <row r="49829" spans="35:35" s="92" customFormat="1" x14ac:dyDescent="0.2">
      <c r="AI49829" s="90"/>
    </row>
    <row r="49830" spans="35:35" s="92" customFormat="1" x14ac:dyDescent="0.2">
      <c r="AI49830" s="90"/>
    </row>
    <row r="49831" spans="35:35" s="92" customFormat="1" x14ac:dyDescent="0.2">
      <c r="AI49831" s="90"/>
    </row>
    <row r="49832" spans="35:35" s="92" customFormat="1" x14ac:dyDescent="0.2">
      <c r="AI49832" s="90"/>
    </row>
    <row r="49833" spans="35:35" s="92" customFormat="1" x14ac:dyDescent="0.2">
      <c r="AI49833" s="90"/>
    </row>
    <row r="49834" spans="35:35" s="92" customFormat="1" x14ac:dyDescent="0.2">
      <c r="AI49834" s="90"/>
    </row>
    <row r="49835" spans="35:35" s="92" customFormat="1" x14ac:dyDescent="0.2">
      <c r="AI49835" s="90"/>
    </row>
    <row r="49836" spans="35:35" s="92" customFormat="1" x14ac:dyDescent="0.2">
      <c r="AI49836" s="90"/>
    </row>
    <row r="49837" spans="35:35" s="92" customFormat="1" x14ac:dyDescent="0.2">
      <c r="AI49837" s="90"/>
    </row>
    <row r="49838" spans="35:35" s="92" customFormat="1" x14ac:dyDescent="0.2">
      <c r="AI49838" s="90"/>
    </row>
    <row r="49839" spans="35:35" s="92" customFormat="1" x14ac:dyDescent="0.2">
      <c r="AI49839" s="90"/>
    </row>
    <row r="49840" spans="35:35" s="92" customFormat="1" x14ac:dyDescent="0.2">
      <c r="AI49840" s="90"/>
    </row>
    <row r="49841" spans="35:35" s="92" customFormat="1" x14ac:dyDescent="0.2">
      <c r="AI49841" s="90"/>
    </row>
    <row r="49842" spans="35:35" s="92" customFormat="1" x14ac:dyDescent="0.2">
      <c r="AI49842" s="90"/>
    </row>
    <row r="49843" spans="35:35" s="92" customFormat="1" x14ac:dyDescent="0.2">
      <c r="AI49843" s="90"/>
    </row>
    <row r="49844" spans="35:35" s="92" customFormat="1" x14ac:dyDescent="0.2">
      <c r="AI49844" s="90"/>
    </row>
    <row r="49845" spans="35:35" s="92" customFormat="1" x14ac:dyDescent="0.2">
      <c r="AI49845" s="90"/>
    </row>
    <row r="49846" spans="35:35" s="92" customFormat="1" x14ac:dyDescent="0.2">
      <c r="AI49846" s="90"/>
    </row>
    <row r="49847" spans="35:35" s="92" customFormat="1" x14ac:dyDescent="0.2">
      <c r="AI49847" s="90"/>
    </row>
    <row r="49848" spans="35:35" s="92" customFormat="1" x14ac:dyDescent="0.2">
      <c r="AI49848" s="90"/>
    </row>
    <row r="49849" spans="35:35" s="92" customFormat="1" x14ac:dyDescent="0.2">
      <c r="AI49849" s="90"/>
    </row>
    <row r="49850" spans="35:35" s="92" customFormat="1" x14ac:dyDescent="0.2">
      <c r="AI49850" s="90"/>
    </row>
    <row r="49851" spans="35:35" s="92" customFormat="1" x14ac:dyDescent="0.2">
      <c r="AI49851" s="90"/>
    </row>
    <row r="49852" spans="35:35" s="92" customFormat="1" x14ac:dyDescent="0.2">
      <c r="AI49852" s="90"/>
    </row>
    <row r="49853" spans="35:35" s="92" customFormat="1" x14ac:dyDescent="0.2">
      <c r="AI49853" s="90"/>
    </row>
    <row r="49854" spans="35:35" s="92" customFormat="1" x14ac:dyDescent="0.2">
      <c r="AI49854" s="90"/>
    </row>
    <row r="49855" spans="35:35" s="92" customFormat="1" x14ac:dyDescent="0.2">
      <c r="AI49855" s="90"/>
    </row>
    <row r="49856" spans="35:35" s="92" customFormat="1" x14ac:dyDescent="0.2">
      <c r="AI49856" s="90"/>
    </row>
    <row r="49857" spans="35:35" s="92" customFormat="1" x14ac:dyDescent="0.2">
      <c r="AI49857" s="90"/>
    </row>
    <row r="49858" spans="35:35" s="92" customFormat="1" x14ac:dyDescent="0.2">
      <c r="AI49858" s="90"/>
    </row>
    <row r="49859" spans="35:35" s="92" customFormat="1" x14ac:dyDescent="0.2">
      <c r="AI49859" s="90"/>
    </row>
    <row r="49860" spans="35:35" s="92" customFormat="1" x14ac:dyDescent="0.2">
      <c r="AI49860" s="90"/>
    </row>
    <row r="49861" spans="35:35" s="92" customFormat="1" x14ac:dyDescent="0.2">
      <c r="AI49861" s="90"/>
    </row>
    <row r="49862" spans="35:35" s="92" customFormat="1" x14ac:dyDescent="0.2">
      <c r="AI49862" s="90"/>
    </row>
    <row r="49863" spans="35:35" s="92" customFormat="1" x14ac:dyDescent="0.2">
      <c r="AI49863" s="90"/>
    </row>
    <row r="49864" spans="35:35" s="92" customFormat="1" x14ac:dyDescent="0.2">
      <c r="AI49864" s="90"/>
    </row>
    <row r="49865" spans="35:35" s="92" customFormat="1" x14ac:dyDescent="0.2">
      <c r="AI49865" s="90"/>
    </row>
    <row r="49866" spans="35:35" s="92" customFormat="1" x14ac:dyDescent="0.2">
      <c r="AI49866" s="90"/>
    </row>
    <row r="49867" spans="35:35" s="92" customFormat="1" x14ac:dyDescent="0.2">
      <c r="AI49867" s="90"/>
    </row>
    <row r="49868" spans="35:35" s="92" customFormat="1" x14ac:dyDescent="0.2">
      <c r="AI49868" s="90"/>
    </row>
    <row r="49869" spans="35:35" s="92" customFormat="1" x14ac:dyDescent="0.2">
      <c r="AI49869" s="90"/>
    </row>
    <row r="49870" spans="35:35" s="92" customFormat="1" x14ac:dyDescent="0.2">
      <c r="AI49870" s="90"/>
    </row>
    <row r="49871" spans="35:35" s="92" customFormat="1" x14ac:dyDescent="0.2">
      <c r="AI49871" s="90"/>
    </row>
    <row r="49872" spans="35:35" s="92" customFormat="1" x14ac:dyDescent="0.2">
      <c r="AI49872" s="90"/>
    </row>
    <row r="49873" spans="35:35" s="92" customFormat="1" x14ac:dyDescent="0.2">
      <c r="AI49873" s="90"/>
    </row>
    <row r="49874" spans="35:35" s="92" customFormat="1" x14ac:dyDescent="0.2">
      <c r="AI49874" s="90"/>
    </row>
    <row r="49875" spans="35:35" s="92" customFormat="1" x14ac:dyDescent="0.2">
      <c r="AI49875" s="90"/>
    </row>
    <row r="49876" spans="35:35" s="92" customFormat="1" x14ac:dyDescent="0.2">
      <c r="AI49876" s="90"/>
    </row>
    <row r="49877" spans="35:35" s="92" customFormat="1" x14ac:dyDescent="0.2">
      <c r="AI49877" s="90"/>
    </row>
    <row r="49878" spans="35:35" s="92" customFormat="1" x14ac:dyDescent="0.2">
      <c r="AI49878" s="90"/>
    </row>
    <row r="49879" spans="35:35" s="92" customFormat="1" x14ac:dyDescent="0.2">
      <c r="AI49879" s="90"/>
    </row>
    <row r="49880" spans="35:35" s="92" customFormat="1" x14ac:dyDescent="0.2">
      <c r="AI49880" s="90"/>
    </row>
    <row r="49881" spans="35:35" s="92" customFormat="1" x14ac:dyDescent="0.2">
      <c r="AI49881" s="90"/>
    </row>
    <row r="49882" spans="35:35" s="92" customFormat="1" x14ac:dyDescent="0.2">
      <c r="AI49882" s="90"/>
    </row>
    <row r="49883" spans="35:35" s="92" customFormat="1" x14ac:dyDescent="0.2">
      <c r="AI49883" s="90"/>
    </row>
    <row r="49884" spans="35:35" s="92" customFormat="1" x14ac:dyDescent="0.2">
      <c r="AI49884" s="90"/>
    </row>
    <row r="49885" spans="35:35" s="92" customFormat="1" x14ac:dyDescent="0.2">
      <c r="AI49885" s="90"/>
    </row>
    <row r="49886" spans="35:35" s="92" customFormat="1" x14ac:dyDescent="0.2">
      <c r="AI49886" s="90"/>
    </row>
    <row r="49887" spans="35:35" s="92" customFormat="1" x14ac:dyDescent="0.2">
      <c r="AI49887" s="90"/>
    </row>
    <row r="49888" spans="35:35" s="92" customFormat="1" x14ac:dyDescent="0.2">
      <c r="AI49888" s="90"/>
    </row>
    <row r="49889" spans="35:35" s="92" customFormat="1" x14ac:dyDescent="0.2">
      <c r="AI49889" s="90"/>
    </row>
    <row r="49890" spans="35:35" s="92" customFormat="1" x14ac:dyDescent="0.2">
      <c r="AI49890" s="90"/>
    </row>
    <row r="49891" spans="35:35" s="92" customFormat="1" x14ac:dyDescent="0.2">
      <c r="AI49891" s="90"/>
    </row>
    <row r="49892" spans="35:35" s="92" customFormat="1" x14ac:dyDescent="0.2">
      <c r="AI49892" s="90"/>
    </row>
    <row r="49893" spans="35:35" s="92" customFormat="1" x14ac:dyDescent="0.2">
      <c r="AI49893" s="90"/>
    </row>
    <row r="49894" spans="35:35" s="92" customFormat="1" x14ac:dyDescent="0.2">
      <c r="AI49894" s="90"/>
    </row>
    <row r="49895" spans="35:35" s="92" customFormat="1" x14ac:dyDescent="0.2">
      <c r="AI49895" s="90"/>
    </row>
    <row r="49896" spans="35:35" s="92" customFormat="1" x14ac:dyDescent="0.2">
      <c r="AI49896" s="90"/>
    </row>
    <row r="49897" spans="35:35" s="92" customFormat="1" x14ac:dyDescent="0.2">
      <c r="AI49897" s="90"/>
    </row>
    <row r="49898" spans="35:35" s="92" customFormat="1" x14ac:dyDescent="0.2">
      <c r="AI49898" s="90"/>
    </row>
    <row r="49899" spans="35:35" s="92" customFormat="1" x14ac:dyDescent="0.2">
      <c r="AI49899" s="90"/>
    </row>
    <row r="49900" spans="35:35" s="92" customFormat="1" x14ac:dyDescent="0.2">
      <c r="AI49900" s="90"/>
    </row>
    <row r="49901" spans="35:35" s="92" customFormat="1" x14ac:dyDescent="0.2">
      <c r="AI49901" s="90"/>
    </row>
    <row r="49902" spans="35:35" s="92" customFormat="1" x14ac:dyDescent="0.2">
      <c r="AI49902" s="90"/>
    </row>
    <row r="49903" spans="35:35" s="92" customFormat="1" x14ac:dyDescent="0.2">
      <c r="AI49903" s="90"/>
    </row>
    <row r="49904" spans="35:35" s="92" customFormat="1" x14ac:dyDescent="0.2">
      <c r="AI49904" s="90"/>
    </row>
    <row r="49905" spans="35:35" s="92" customFormat="1" x14ac:dyDescent="0.2">
      <c r="AI49905" s="90"/>
    </row>
    <row r="49906" spans="35:35" s="92" customFormat="1" x14ac:dyDescent="0.2">
      <c r="AI49906" s="90"/>
    </row>
    <row r="49907" spans="35:35" s="92" customFormat="1" x14ac:dyDescent="0.2">
      <c r="AI49907" s="90"/>
    </row>
    <row r="49908" spans="35:35" s="92" customFormat="1" x14ac:dyDescent="0.2">
      <c r="AI49908" s="90"/>
    </row>
    <row r="49909" spans="35:35" s="92" customFormat="1" x14ac:dyDescent="0.2">
      <c r="AI49909" s="90"/>
    </row>
    <row r="49910" spans="35:35" s="92" customFormat="1" x14ac:dyDescent="0.2">
      <c r="AI49910" s="90"/>
    </row>
    <row r="49911" spans="35:35" s="92" customFormat="1" x14ac:dyDescent="0.2">
      <c r="AI49911" s="90"/>
    </row>
    <row r="49912" spans="35:35" s="92" customFormat="1" x14ac:dyDescent="0.2">
      <c r="AI49912" s="90"/>
    </row>
    <row r="49913" spans="35:35" s="92" customFormat="1" x14ac:dyDescent="0.2">
      <c r="AI49913" s="90"/>
    </row>
    <row r="49914" spans="35:35" s="92" customFormat="1" x14ac:dyDescent="0.2">
      <c r="AI49914" s="90"/>
    </row>
    <row r="49915" spans="35:35" s="92" customFormat="1" x14ac:dyDescent="0.2">
      <c r="AI49915" s="90"/>
    </row>
    <row r="49916" spans="35:35" s="92" customFormat="1" x14ac:dyDescent="0.2">
      <c r="AI49916" s="90"/>
    </row>
    <row r="49917" spans="35:35" s="92" customFormat="1" x14ac:dyDescent="0.2">
      <c r="AI49917" s="90"/>
    </row>
    <row r="49918" spans="35:35" s="92" customFormat="1" x14ac:dyDescent="0.2">
      <c r="AI49918" s="90"/>
    </row>
    <row r="49919" spans="35:35" s="92" customFormat="1" x14ac:dyDescent="0.2">
      <c r="AI49919" s="90"/>
    </row>
    <row r="49920" spans="35:35" s="92" customFormat="1" x14ac:dyDescent="0.2">
      <c r="AI49920" s="90"/>
    </row>
    <row r="49921" spans="35:35" s="92" customFormat="1" x14ac:dyDescent="0.2">
      <c r="AI49921" s="90"/>
    </row>
    <row r="49922" spans="35:35" s="92" customFormat="1" x14ac:dyDescent="0.2">
      <c r="AI49922" s="90"/>
    </row>
    <row r="49923" spans="35:35" s="92" customFormat="1" x14ac:dyDescent="0.2">
      <c r="AI49923" s="90"/>
    </row>
    <row r="49924" spans="35:35" s="92" customFormat="1" x14ac:dyDescent="0.2">
      <c r="AI49924" s="90"/>
    </row>
    <row r="49925" spans="35:35" s="92" customFormat="1" x14ac:dyDescent="0.2">
      <c r="AI49925" s="90"/>
    </row>
    <row r="49926" spans="35:35" s="92" customFormat="1" x14ac:dyDescent="0.2">
      <c r="AI49926" s="90"/>
    </row>
    <row r="49927" spans="35:35" s="92" customFormat="1" x14ac:dyDescent="0.2">
      <c r="AI49927" s="90"/>
    </row>
    <row r="49928" spans="35:35" s="92" customFormat="1" x14ac:dyDescent="0.2">
      <c r="AI49928" s="90"/>
    </row>
    <row r="49929" spans="35:35" s="92" customFormat="1" x14ac:dyDescent="0.2">
      <c r="AI49929" s="90"/>
    </row>
    <row r="49930" spans="35:35" s="92" customFormat="1" x14ac:dyDescent="0.2">
      <c r="AI49930" s="90"/>
    </row>
    <row r="49931" spans="35:35" s="92" customFormat="1" x14ac:dyDescent="0.2">
      <c r="AI49931" s="90"/>
    </row>
    <row r="49932" spans="35:35" s="92" customFormat="1" x14ac:dyDescent="0.2">
      <c r="AI49932" s="90"/>
    </row>
    <row r="49933" spans="35:35" s="92" customFormat="1" x14ac:dyDescent="0.2">
      <c r="AI49933" s="90"/>
    </row>
    <row r="49934" spans="35:35" s="92" customFormat="1" x14ac:dyDescent="0.2">
      <c r="AI49934" s="90"/>
    </row>
    <row r="49935" spans="35:35" s="92" customFormat="1" x14ac:dyDescent="0.2">
      <c r="AI49935" s="90"/>
    </row>
    <row r="49936" spans="35:35" s="92" customFormat="1" x14ac:dyDescent="0.2">
      <c r="AI49936" s="90"/>
    </row>
    <row r="49937" spans="35:35" s="92" customFormat="1" x14ac:dyDescent="0.2">
      <c r="AI49937" s="90"/>
    </row>
    <row r="49938" spans="35:35" s="92" customFormat="1" x14ac:dyDescent="0.2">
      <c r="AI49938" s="90"/>
    </row>
    <row r="49939" spans="35:35" s="92" customFormat="1" x14ac:dyDescent="0.2">
      <c r="AI49939" s="90"/>
    </row>
    <row r="49940" spans="35:35" s="92" customFormat="1" x14ac:dyDescent="0.2">
      <c r="AI49940" s="90"/>
    </row>
    <row r="49941" spans="35:35" s="92" customFormat="1" x14ac:dyDescent="0.2">
      <c r="AI49941" s="90"/>
    </row>
    <row r="49942" spans="35:35" s="92" customFormat="1" x14ac:dyDescent="0.2">
      <c r="AI49942" s="90"/>
    </row>
    <row r="49943" spans="35:35" s="92" customFormat="1" x14ac:dyDescent="0.2">
      <c r="AI49943" s="90"/>
    </row>
    <row r="49944" spans="35:35" s="92" customFormat="1" x14ac:dyDescent="0.2">
      <c r="AI49944" s="90"/>
    </row>
    <row r="49945" spans="35:35" s="92" customFormat="1" x14ac:dyDescent="0.2">
      <c r="AI49945" s="90"/>
    </row>
    <row r="49946" spans="35:35" s="92" customFormat="1" x14ac:dyDescent="0.2">
      <c r="AI49946" s="90"/>
    </row>
    <row r="49947" spans="35:35" s="92" customFormat="1" x14ac:dyDescent="0.2">
      <c r="AI49947" s="90"/>
    </row>
    <row r="49948" spans="35:35" s="92" customFormat="1" x14ac:dyDescent="0.2">
      <c r="AI49948" s="90"/>
    </row>
    <row r="49949" spans="35:35" s="92" customFormat="1" x14ac:dyDescent="0.2">
      <c r="AI49949" s="90"/>
    </row>
    <row r="49950" spans="35:35" s="92" customFormat="1" x14ac:dyDescent="0.2">
      <c r="AI49950" s="90"/>
    </row>
    <row r="49951" spans="35:35" s="92" customFormat="1" x14ac:dyDescent="0.2">
      <c r="AI49951" s="90"/>
    </row>
    <row r="49952" spans="35:35" s="92" customFormat="1" x14ac:dyDescent="0.2">
      <c r="AI49952" s="90"/>
    </row>
    <row r="49953" spans="35:35" s="92" customFormat="1" x14ac:dyDescent="0.2">
      <c r="AI49953" s="90"/>
    </row>
    <row r="49954" spans="35:35" s="92" customFormat="1" x14ac:dyDescent="0.2">
      <c r="AI49954" s="90"/>
    </row>
    <row r="49955" spans="35:35" s="92" customFormat="1" x14ac:dyDescent="0.2">
      <c r="AI49955" s="90"/>
    </row>
    <row r="49956" spans="35:35" s="92" customFormat="1" x14ac:dyDescent="0.2">
      <c r="AI49956" s="90"/>
    </row>
    <row r="49957" spans="35:35" s="92" customFormat="1" x14ac:dyDescent="0.2">
      <c r="AI49957" s="90"/>
    </row>
    <row r="49958" spans="35:35" s="92" customFormat="1" x14ac:dyDescent="0.2">
      <c r="AI49958" s="90"/>
    </row>
    <row r="49959" spans="35:35" s="92" customFormat="1" x14ac:dyDescent="0.2">
      <c r="AI49959" s="90"/>
    </row>
    <row r="49960" spans="35:35" s="92" customFormat="1" x14ac:dyDescent="0.2">
      <c r="AI49960" s="90"/>
    </row>
    <row r="49961" spans="35:35" s="92" customFormat="1" x14ac:dyDescent="0.2">
      <c r="AI49961" s="90"/>
    </row>
    <row r="49962" spans="35:35" s="92" customFormat="1" x14ac:dyDescent="0.2">
      <c r="AI49962" s="90"/>
    </row>
    <row r="49963" spans="35:35" s="92" customFormat="1" x14ac:dyDescent="0.2">
      <c r="AI49963" s="90"/>
    </row>
    <row r="49964" spans="35:35" s="92" customFormat="1" x14ac:dyDescent="0.2">
      <c r="AI49964" s="90"/>
    </row>
    <row r="49965" spans="35:35" s="92" customFormat="1" x14ac:dyDescent="0.2">
      <c r="AI49965" s="90"/>
    </row>
    <row r="49966" spans="35:35" s="92" customFormat="1" x14ac:dyDescent="0.2">
      <c r="AI49966" s="90"/>
    </row>
    <row r="49967" spans="35:35" s="92" customFormat="1" x14ac:dyDescent="0.2">
      <c r="AI49967" s="90"/>
    </row>
    <row r="49968" spans="35:35" s="92" customFormat="1" x14ac:dyDescent="0.2">
      <c r="AI49968" s="90"/>
    </row>
    <row r="49969" spans="35:35" s="92" customFormat="1" x14ac:dyDescent="0.2">
      <c r="AI49969" s="90"/>
    </row>
    <row r="49970" spans="35:35" s="92" customFormat="1" x14ac:dyDescent="0.2">
      <c r="AI49970" s="90"/>
    </row>
    <row r="49971" spans="35:35" s="92" customFormat="1" x14ac:dyDescent="0.2">
      <c r="AI49971" s="90"/>
    </row>
    <row r="49972" spans="35:35" s="92" customFormat="1" x14ac:dyDescent="0.2">
      <c r="AI49972" s="90"/>
    </row>
    <row r="49973" spans="35:35" s="92" customFormat="1" x14ac:dyDescent="0.2">
      <c r="AI49973" s="90"/>
    </row>
    <row r="49974" spans="35:35" s="92" customFormat="1" x14ac:dyDescent="0.2">
      <c r="AI49974" s="90"/>
    </row>
    <row r="49975" spans="35:35" s="92" customFormat="1" x14ac:dyDescent="0.2">
      <c r="AI49975" s="90"/>
    </row>
    <row r="49976" spans="35:35" s="92" customFormat="1" x14ac:dyDescent="0.2">
      <c r="AI49976" s="90"/>
    </row>
    <row r="49977" spans="35:35" s="92" customFormat="1" x14ac:dyDescent="0.2">
      <c r="AI49977" s="90"/>
    </row>
    <row r="49978" spans="35:35" s="92" customFormat="1" x14ac:dyDescent="0.2">
      <c r="AI49978" s="90"/>
    </row>
    <row r="49979" spans="35:35" s="92" customFormat="1" x14ac:dyDescent="0.2">
      <c r="AI49979" s="90"/>
    </row>
    <row r="49980" spans="35:35" s="92" customFormat="1" x14ac:dyDescent="0.2">
      <c r="AI49980" s="90"/>
    </row>
    <row r="49981" spans="35:35" s="92" customFormat="1" x14ac:dyDescent="0.2">
      <c r="AI49981" s="90"/>
    </row>
    <row r="49982" spans="35:35" s="92" customFormat="1" x14ac:dyDescent="0.2">
      <c r="AI49982" s="90"/>
    </row>
    <row r="49983" spans="35:35" s="92" customFormat="1" x14ac:dyDescent="0.2">
      <c r="AI49983" s="90"/>
    </row>
    <row r="49984" spans="35:35" s="92" customFormat="1" x14ac:dyDescent="0.2">
      <c r="AI49984" s="90"/>
    </row>
    <row r="49985" spans="35:35" s="92" customFormat="1" x14ac:dyDescent="0.2">
      <c r="AI49985" s="90"/>
    </row>
    <row r="49986" spans="35:35" s="92" customFormat="1" x14ac:dyDescent="0.2">
      <c r="AI49986" s="90"/>
    </row>
    <row r="49987" spans="35:35" s="92" customFormat="1" x14ac:dyDescent="0.2">
      <c r="AI49987" s="90"/>
    </row>
    <row r="49988" spans="35:35" s="92" customFormat="1" x14ac:dyDescent="0.2">
      <c r="AI49988" s="90"/>
    </row>
    <row r="49989" spans="35:35" s="92" customFormat="1" x14ac:dyDescent="0.2">
      <c r="AI49989" s="90"/>
    </row>
    <row r="49990" spans="35:35" s="92" customFormat="1" x14ac:dyDescent="0.2">
      <c r="AI49990" s="90"/>
    </row>
    <row r="49991" spans="35:35" s="92" customFormat="1" x14ac:dyDescent="0.2">
      <c r="AI49991" s="90"/>
    </row>
    <row r="49992" spans="35:35" s="92" customFormat="1" x14ac:dyDescent="0.2">
      <c r="AI49992" s="90"/>
    </row>
    <row r="49993" spans="35:35" s="92" customFormat="1" x14ac:dyDescent="0.2">
      <c r="AI49993" s="90"/>
    </row>
    <row r="49994" spans="35:35" s="92" customFormat="1" x14ac:dyDescent="0.2">
      <c r="AI49994" s="90"/>
    </row>
    <row r="49995" spans="35:35" s="92" customFormat="1" x14ac:dyDescent="0.2">
      <c r="AI49995" s="90"/>
    </row>
    <row r="49996" spans="35:35" s="92" customFormat="1" x14ac:dyDescent="0.2">
      <c r="AI49996" s="90"/>
    </row>
    <row r="49997" spans="35:35" s="92" customFormat="1" x14ac:dyDescent="0.2">
      <c r="AI49997" s="90"/>
    </row>
    <row r="49998" spans="35:35" s="92" customFormat="1" x14ac:dyDescent="0.2">
      <c r="AI49998" s="90"/>
    </row>
    <row r="49999" spans="35:35" s="92" customFormat="1" x14ac:dyDescent="0.2">
      <c r="AI49999" s="90"/>
    </row>
    <row r="50000" spans="35:35" s="92" customFormat="1" x14ac:dyDescent="0.2">
      <c r="AI50000" s="90"/>
    </row>
    <row r="50001" spans="35:35" s="92" customFormat="1" x14ac:dyDescent="0.2">
      <c r="AI50001" s="90"/>
    </row>
    <row r="50002" spans="35:35" s="92" customFormat="1" x14ac:dyDescent="0.2">
      <c r="AI50002" s="90"/>
    </row>
    <row r="50003" spans="35:35" s="92" customFormat="1" x14ac:dyDescent="0.2">
      <c r="AI50003" s="90"/>
    </row>
    <row r="50004" spans="35:35" s="92" customFormat="1" x14ac:dyDescent="0.2">
      <c r="AI50004" s="90"/>
    </row>
    <row r="50005" spans="35:35" s="92" customFormat="1" x14ac:dyDescent="0.2">
      <c r="AI50005" s="90"/>
    </row>
    <row r="50006" spans="35:35" s="92" customFormat="1" x14ac:dyDescent="0.2">
      <c r="AI50006" s="90"/>
    </row>
    <row r="50007" spans="35:35" s="92" customFormat="1" x14ac:dyDescent="0.2">
      <c r="AI50007" s="90"/>
    </row>
    <row r="50008" spans="35:35" s="92" customFormat="1" x14ac:dyDescent="0.2">
      <c r="AI50008" s="90"/>
    </row>
    <row r="50009" spans="35:35" s="92" customFormat="1" x14ac:dyDescent="0.2">
      <c r="AI50009" s="90"/>
    </row>
    <row r="50010" spans="35:35" s="92" customFormat="1" x14ac:dyDescent="0.2">
      <c r="AI50010" s="90"/>
    </row>
    <row r="50011" spans="35:35" s="92" customFormat="1" x14ac:dyDescent="0.2">
      <c r="AI50011" s="90"/>
    </row>
    <row r="50012" spans="35:35" s="92" customFormat="1" x14ac:dyDescent="0.2">
      <c r="AI50012" s="90"/>
    </row>
    <row r="50013" spans="35:35" s="92" customFormat="1" x14ac:dyDescent="0.2">
      <c r="AI50013" s="90"/>
    </row>
    <row r="50014" spans="35:35" s="92" customFormat="1" x14ac:dyDescent="0.2">
      <c r="AI50014" s="90"/>
    </row>
    <row r="50015" spans="35:35" s="92" customFormat="1" x14ac:dyDescent="0.2">
      <c r="AI50015" s="90"/>
    </row>
    <row r="50016" spans="35:35" s="92" customFormat="1" x14ac:dyDescent="0.2">
      <c r="AI50016" s="90"/>
    </row>
    <row r="50017" spans="35:35" s="92" customFormat="1" x14ac:dyDescent="0.2">
      <c r="AI50017" s="90"/>
    </row>
    <row r="50018" spans="35:35" s="92" customFormat="1" x14ac:dyDescent="0.2">
      <c r="AI50018" s="90"/>
    </row>
    <row r="50019" spans="35:35" s="92" customFormat="1" x14ac:dyDescent="0.2">
      <c r="AI50019" s="90"/>
    </row>
    <row r="50020" spans="35:35" s="92" customFormat="1" x14ac:dyDescent="0.2">
      <c r="AI50020" s="90"/>
    </row>
    <row r="50021" spans="35:35" s="92" customFormat="1" x14ac:dyDescent="0.2">
      <c r="AI50021" s="90"/>
    </row>
    <row r="50022" spans="35:35" s="92" customFormat="1" x14ac:dyDescent="0.2">
      <c r="AI50022" s="90"/>
    </row>
    <row r="50023" spans="35:35" s="92" customFormat="1" x14ac:dyDescent="0.2">
      <c r="AI50023" s="90"/>
    </row>
    <row r="50024" spans="35:35" s="92" customFormat="1" x14ac:dyDescent="0.2">
      <c r="AI50024" s="90"/>
    </row>
    <row r="50025" spans="35:35" s="92" customFormat="1" x14ac:dyDescent="0.2">
      <c r="AI50025" s="90"/>
    </row>
    <row r="50026" spans="35:35" s="92" customFormat="1" x14ac:dyDescent="0.2">
      <c r="AI50026" s="90"/>
    </row>
    <row r="50027" spans="35:35" s="92" customFormat="1" x14ac:dyDescent="0.2">
      <c r="AI50027" s="90"/>
    </row>
    <row r="50028" spans="35:35" s="92" customFormat="1" x14ac:dyDescent="0.2">
      <c r="AI50028" s="90"/>
    </row>
    <row r="50029" spans="35:35" s="92" customFormat="1" x14ac:dyDescent="0.2">
      <c r="AI50029" s="90"/>
    </row>
    <row r="50030" spans="35:35" s="92" customFormat="1" x14ac:dyDescent="0.2">
      <c r="AI50030" s="90"/>
    </row>
    <row r="50031" spans="35:35" s="92" customFormat="1" x14ac:dyDescent="0.2">
      <c r="AI50031" s="90"/>
    </row>
    <row r="50032" spans="35:35" s="92" customFormat="1" x14ac:dyDescent="0.2">
      <c r="AI50032" s="90"/>
    </row>
    <row r="50033" spans="35:35" s="92" customFormat="1" x14ac:dyDescent="0.2">
      <c r="AI50033" s="90"/>
    </row>
    <row r="50034" spans="35:35" s="92" customFormat="1" x14ac:dyDescent="0.2">
      <c r="AI50034" s="90"/>
    </row>
    <row r="50035" spans="35:35" s="92" customFormat="1" x14ac:dyDescent="0.2">
      <c r="AI50035" s="90"/>
    </row>
    <row r="50036" spans="35:35" s="92" customFormat="1" x14ac:dyDescent="0.2">
      <c r="AI50036" s="90"/>
    </row>
    <row r="50037" spans="35:35" s="92" customFormat="1" x14ac:dyDescent="0.2">
      <c r="AI50037" s="90"/>
    </row>
    <row r="50038" spans="35:35" s="92" customFormat="1" x14ac:dyDescent="0.2">
      <c r="AI50038" s="90"/>
    </row>
    <row r="50039" spans="35:35" s="92" customFormat="1" x14ac:dyDescent="0.2">
      <c r="AI50039" s="90"/>
    </row>
    <row r="50040" spans="35:35" s="92" customFormat="1" x14ac:dyDescent="0.2">
      <c r="AI50040" s="90"/>
    </row>
    <row r="50041" spans="35:35" s="92" customFormat="1" x14ac:dyDescent="0.2">
      <c r="AI50041" s="90"/>
    </row>
    <row r="50042" spans="35:35" s="92" customFormat="1" x14ac:dyDescent="0.2">
      <c r="AI50042" s="90"/>
    </row>
    <row r="50043" spans="35:35" s="92" customFormat="1" x14ac:dyDescent="0.2">
      <c r="AI50043" s="90"/>
    </row>
    <row r="50044" spans="35:35" s="92" customFormat="1" x14ac:dyDescent="0.2">
      <c r="AI50044" s="90"/>
    </row>
    <row r="50045" spans="35:35" s="92" customFormat="1" x14ac:dyDescent="0.2">
      <c r="AI50045" s="90"/>
    </row>
    <row r="50046" spans="35:35" s="92" customFormat="1" x14ac:dyDescent="0.2">
      <c r="AI50046" s="90"/>
    </row>
    <row r="50047" spans="35:35" s="92" customFormat="1" x14ac:dyDescent="0.2">
      <c r="AI50047" s="90"/>
    </row>
    <row r="50048" spans="35:35" s="92" customFormat="1" x14ac:dyDescent="0.2">
      <c r="AI50048" s="90"/>
    </row>
    <row r="50049" spans="35:35" s="92" customFormat="1" x14ac:dyDescent="0.2">
      <c r="AI50049" s="90"/>
    </row>
    <row r="50050" spans="35:35" s="92" customFormat="1" x14ac:dyDescent="0.2">
      <c r="AI50050" s="90"/>
    </row>
    <row r="50051" spans="35:35" s="92" customFormat="1" x14ac:dyDescent="0.2">
      <c r="AI50051" s="90"/>
    </row>
    <row r="50052" spans="35:35" s="92" customFormat="1" x14ac:dyDescent="0.2">
      <c r="AI50052" s="90"/>
    </row>
    <row r="50053" spans="35:35" s="92" customFormat="1" x14ac:dyDescent="0.2">
      <c r="AI50053" s="90"/>
    </row>
    <row r="50054" spans="35:35" s="92" customFormat="1" x14ac:dyDescent="0.2">
      <c r="AI50054" s="90"/>
    </row>
    <row r="50055" spans="35:35" s="92" customFormat="1" x14ac:dyDescent="0.2">
      <c r="AI50055" s="90"/>
    </row>
    <row r="50056" spans="35:35" s="92" customFormat="1" x14ac:dyDescent="0.2">
      <c r="AI50056" s="90"/>
    </row>
    <row r="50057" spans="35:35" s="92" customFormat="1" x14ac:dyDescent="0.2">
      <c r="AI50057" s="90"/>
    </row>
    <row r="50058" spans="35:35" s="92" customFormat="1" x14ac:dyDescent="0.2">
      <c r="AI50058" s="90"/>
    </row>
    <row r="50059" spans="35:35" s="92" customFormat="1" x14ac:dyDescent="0.2">
      <c r="AI50059" s="90"/>
    </row>
    <row r="50060" spans="35:35" s="92" customFormat="1" x14ac:dyDescent="0.2">
      <c r="AI50060" s="90"/>
    </row>
    <row r="50061" spans="35:35" s="92" customFormat="1" x14ac:dyDescent="0.2">
      <c r="AI50061" s="90"/>
    </row>
    <row r="50062" spans="35:35" s="92" customFormat="1" x14ac:dyDescent="0.2">
      <c r="AI50062" s="90"/>
    </row>
    <row r="50063" spans="35:35" s="92" customFormat="1" x14ac:dyDescent="0.2">
      <c r="AI50063" s="90"/>
    </row>
    <row r="50064" spans="35:35" s="92" customFormat="1" x14ac:dyDescent="0.2">
      <c r="AI50064" s="90"/>
    </row>
    <row r="50065" spans="35:35" s="92" customFormat="1" x14ac:dyDescent="0.2">
      <c r="AI50065" s="90"/>
    </row>
    <row r="50066" spans="35:35" s="92" customFormat="1" x14ac:dyDescent="0.2">
      <c r="AI50066" s="90"/>
    </row>
    <row r="50067" spans="35:35" s="92" customFormat="1" x14ac:dyDescent="0.2">
      <c r="AI50067" s="90"/>
    </row>
    <row r="50068" spans="35:35" s="92" customFormat="1" x14ac:dyDescent="0.2">
      <c r="AI50068" s="90"/>
    </row>
    <row r="50069" spans="35:35" s="92" customFormat="1" x14ac:dyDescent="0.2">
      <c r="AI50069" s="90"/>
    </row>
    <row r="50070" spans="35:35" s="92" customFormat="1" x14ac:dyDescent="0.2">
      <c r="AI50070" s="90"/>
    </row>
    <row r="50071" spans="35:35" s="92" customFormat="1" x14ac:dyDescent="0.2">
      <c r="AI50071" s="90"/>
    </row>
    <row r="50072" spans="35:35" s="92" customFormat="1" x14ac:dyDescent="0.2">
      <c r="AI50072" s="90"/>
    </row>
    <row r="50073" spans="35:35" s="92" customFormat="1" x14ac:dyDescent="0.2">
      <c r="AI50073" s="90"/>
    </row>
    <row r="50074" spans="35:35" s="92" customFormat="1" x14ac:dyDescent="0.2">
      <c r="AI50074" s="90"/>
    </row>
    <row r="50075" spans="35:35" s="92" customFormat="1" x14ac:dyDescent="0.2">
      <c r="AI50075" s="90"/>
    </row>
    <row r="50076" spans="35:35" s="92" customFormat="1" x14ac:dyDescent="0.2">
      <c r="AI50076" s="90"/>
    </row>
    <row r="50077" spans="35:35" s="92" customFormat="1" x14ac:dyDescent="0.2">
      <c r="AI50077" s="90"/>
    </row>
    <row r="50078" spans="35:35" s="92" customFormat="1" x14ac:dyDescent="0.2">
      <c r="AI50078" s="90"/>
    </row>
    <row r="50079" spans="35:35" s="92" customFormat="1" x14ac:dyDescent="0.2">
      <c r="AI50079" s="90"/>
    </row>
    <row r="50080" spans="35:35" s="92" customFormat="1" x14ac:dyDescent="0.2">
      <c r="AI50080" s="90"/>
    </row>
    <row r="50081" spans="35:35" s="92" customFormat="1" x14ac:dyDescent="0.2">
      <c r="AI50081" s="90"/>
    </row>
    <row r="50082" spans="35:35" s="92" customFormat="1" x14ac:dyDescent="0.2">
      <c r="AI50082" s="90"/>
    </row>
    <row r="50083" spans="35:35" s="92" customFormat="1" x14ac:dyDescent="0.2">
      <c r="AI50083" s="90"/>
    </row>
    <row r="50084" spans="35:35" s="92" customFormat="1" x14ac:dyDescent="0.2">
      <c r="AI50084" s="90"/>
    </row>
    <row r="50085" spans="35:35" s="92" customFormat="1" x14ac:dyDescent="0.2">
      <c r="AI50085" s="90"/>
    </row>
    <row r="50086" spans="35:35" s="92" customFormat="1" x14ac:dyDescent="0.2">
      <c r="AI50086" s="90"/>
    </row>
    <row r="50087" spans="35:35" s="92" customFormat="1" x14ac:dyDescent="0.2">
      <c r="AI50087" s="90"/>
    </row>
    <row r="50088" spans="35:35" s="92" customFormat="1" x14ac:dyDescent="0.2">
      <c r="AI50088" s="90"/>
    </row>
    <row r="50089" spans="35:35" s="92" customFormat="1" x14ac:dyDescent="0.2">
      <c r="AI50089" s="90"/>
    </row>
    <row r="50090" spans="35:35" s="92" customFormat="1" x14ac:dyDescent="0.2">
      <c r="AI50090" s="90"/>
    </row>
    <row r="50091" spans="35:35" s="92" customFormat="1" x14ac:dyDescent="0.2">
      <c r="AI50091" s="90"/>
    </row>
    <row r="50092" spans="35:35" s="92" customFormat="1" x14ac:dyDescent="0.2">
      <c r="AI50092" s="90"/>
    </row>
    <row r="50093" spans="35:35" s="92" customFormat="1" x14ac:dyDescent="0.2">
      <c r="AI50093" s="90"/>
    </row>
    <row r="50094" spans="35:35" s="92" customFormat="1" x14ac:dyDescent="0.2">
      <c r="AI50094" s="90"/>
    </row>
    <row r="50095" spans="35:35" s="92" customFormat="1" x14ac:dyDescent="0.2">
      <c r="AI50095" s="90"/>
    </row>
    <row r="50096" spans="35:35" s="92" customFormat="1" x14ac:dyDescent="0.2">
      <c r="AI50096" s="90"/>
    </row>
    <row r="50097" spans="35:35" s="92" customFormat="1" x14ac:dyDescent="0.2">
      <c r="AI50097" s="90"/>
    </row>
    <row r="50098" spans="35:35" s="92" customFormat="1" x14ac:dyDescent="0.2">
      <c r="AI50098" s="90"/>
    </row>
    <row r="50099" spans="35:35" s="92" customFormat="1" x14ac:dyDescent="0.2">
      <c r="AI50099" s="90"/>
    </row>
    <row r="50100" spans="35:35" s="92" customFormat="1" x14ac:dyDescent="0.2">
      <c r="AI50100" s="90"/>
    </row>
    <row r="50101" spans="35:35" s="92" customFormat="1" x14ac:dyDescent="0.2">
      <c r="AI50101" s="90"/>
    </row>
    <row r="50102" spans="35:35" s="92" customFormat="1" x14ac:dyDescent="0.2">
      <c r="AI50102" s="90"/>
    </row>
    <row r="50103" spans="35:35" s="92" customFormat="1" x14ac:dyDescent="0.2">
      <c r="AI50103" s="90"/>
    </row>
    <row r="50104" spans="35:35" s="92" customFormat="1" x14ac:dyDescent="0.2">
      <c r="AI50104" s="90"/>
    </row>
    <row r="50105" spans="35:35" s="92" customFormat="1" x14ac:dyDescent="0.2">
      <c r="AI50105" s="90"/>
    </row>
    <row r="50106" spans="35:35" s="92" customFormat="1" x14ac:dyDescent="0.2">
      <c r="AI50106" s="90"/>
    </row>
    <row r="50107" spans="35:35" s="92" customFormat="1" x14ac:dyDescent="0.2">
      <c r="AI50107" s="90"/>
    </row>
    <row r="50108" spans="35:35" s="92" customFormat="1" x14ac:dyDescent="0.2">
      <c r="AI50108" s="90"/>
    </row>
    <row r="50109" spans="35:35" s="92" customFormat="1" x14ac:dyDescent="0.2">
      <c r="AI50109" s="90"/>
    </row>
    <row r="50110" spans="35:35" s="92" customFormat="1" x14ac:dyDescent="0.2">
      <c r="AI50110" s="90"/>
    </row>
    <row r="50111" spans="35:35" s="92" customFormat="1" x14ac:dyDescent="0.2">
      <c r="AI50111" s="90"/>
    </row>
    <row r="50112" spans="35:35" s="92" customFormat="1" x14ac:dyDescent="0.2">
      <c r="AI50112" s="90"/>
    </row>
    <row r="50113" spans="35:35" s="92" customFormat="1" x14ac:dyDescent="0.2">
      <c r="AI50113" s="90"/>
    </row>
    <row r="50114" spans="35:35" s="92" customFormat="1" x14ac:dyDescent="0.2">
      <c r="AI50114" s="90"/>
    </row>
    <row r="50115" spans="35:35" s="92" customFormat="1" x14ac:dyDescent="0.2">
      <c r="AI50115" s="90"/>
    </row>
    <row r="50116" spans="35:35" s="92" customFormat="1" x14ac:dyDescent="0.2">
      <c r="AI50116" s="90"/>
    </row>
    <row r="50117" spans="35:35" s="92" customFormat="1" x14ac:dyDescent="0.2">
      <c r="AI50117" s="90"/>
    </row>
    <row r="50118" spans="35:35" s="92" customFormat="1" x14ac:dyDescent="0.2">
      <c r="AI50118" s="90"/>
    </row>
    <row r="50119" spans="35:35" s="92" customFormat="1" x14ac:dyDescent="0.2">
      <c r="AI50119" s="90"/>
    </row>
    <row r="50120" spans="35:35" s="92" customFormat="1" x14ac:dyDescent="0.2">
      <c r="AI50120" s="90"/>
    </row>
    <row r="50121" spans="35:35" s="92" customFormat="1" x14ac:dyDescent="0.2">
      <c r="AI50121" s="90"/>
    </row>
    <row r="50122" spans="35:35" s="92" customFormat="1" x14ac:dyDescent="0.2">
      <c r="AI50122" s="90"/>
    </row>
    <row r="50123" spans="35:35" s="92" customFormat="1" x14ac:dyDescent="0.2">
      <c r="AI50123" s="90"/>
    </row>
    <row r="50124" spans="35:35" s="92" customFormat="1" x14ac:dyDescent="0.2">
      <c r="AI50124" s="90"/>
    </row>
    <row r="50125" spans="35:35" s="92" customFormat="1" x14ac:dyDescent="0.2">
      <c r="AI50125" s="90"/>
    </row>
    <row r="50126" spans="35:35" s="92" customFormat="1" x14ac:dyDescent="0.2">
      <c r="AI50126" s="90"/>
    </row>
    <row r="50127" spans="35:35" s="92" customFormat="1" x14ac:dyDescent="0.2">
      <c r="AI50127" s="90"/>
    </row>
    <row r="50128" spans="35:35" s="92" customFormat="1" x14ac:dyDescent="0.2">
      <c r="AI50128" s="90"/>
    </row>
    <row r="50129" spans="35:35" s="92" customFormat="1" x14ac:dyDescent="0.2">
      <c r="AI50129" s="90"/>
    </row>
    <row r="50130" spans="35:35" s="92" customFormat="1" x14ac:dyDescent="0.2">
      <c r="AI50130" s="90"/>
    </row>
    <row r="50131" spans="35:35" s="92" customFormat="1" x14ac:dyDescent="0.2">
      <c r="AI50131" s="90"/>
    </row>
    <row r="50132" spans="35:35" s="92" customFormat="1" x14ac:dyDescent="0.2">
      <c r="AI50132" s="90"/>
    </row>
    <row r="50133" spans="35:35" s="92" customFormat="1" x14ac:dyDescent="0.2">
      <c r="AI50133" s="90"/>
    </row>
    <row r="50134" spans="35:35" s="92" customFormat="1" x14ac:dyDescent="0.2">
      <c r="AI50134" s="90"/>
    </row>
    <row r="50135" spans="35:35" s="92" customFormat="1" x14ac:dyDescent="0.2">
      <c r="AI50135" s="90"/>
    </row>
    <row r="50136" spans="35:35" s="92" customFormat="1" x14ac:dyDescent="0.2">
      <c r="AI50136" s="90"/>
    </row>
    <row r="50137" spans="35:35" s="92" customFormat="1" x14ac:dyDescent="0.2">
      <c r="AI50137" s="90"/>
    </row>
    <row r="50138" spans="35:35" s="92" customFormat="1" x14ac:dyDescent="0.2">
      <c r="AI50138" s="90"/>
    </row>
    <row r="50139" spans="35:35" s="92" customFormat="1" x14ac:dyDescent="0.2">
      <c r="AI50139" s="90"/>
    </row>
    <row r="50140" spans="35:35" s="92" customFormat="1" x14ac:dyDescent="0.2">
      <c r="AI50140" s="90"/>
    </row>
    <row r="50141" spans="35:35" s="92" customFormat="1" x14ac:dyDescent="0.2">
      <c r="AI50141" s="90"/>
    </row>
    <row r="50142" spans="35:35" s="92" customFormat="1" x14ac:dyDescent="0.2">
      <c r="AI50142" s="90"/>
    </row>
    <row r="50143" spans="35:35" s="92" customFormat="1" x14ac:dyDescent="0.2">
      <c r="AI50143" s="90"/>
    </row>
    <row r="50144" spans="35:35" s="92" customFormat="1" x14ac:dyDescent="0.2">
      <c r="AI50144" s="90"/>
    </row>
    <row r="50145" spans="35:35" s="92" customFormat="1" x14ac:dyDescent="0.2">
      <c r="AI50145" s="90"/>
    </row>
    <row r="50146" spans="35:35" s="92" customFormat="1" x14ac:dyDescent="0.2">
      <c r="AI50146" s="90"/>
    </row>
    <row r="50147" spans="35:35" s="92" customFormat="1" x14ac:dyDescent="0.2">
      <c r="AI50147" s="90"/>
    </row>
    <row r="50148" spans="35:35" s="92" customFormat="1" x14ac:dyDescent="0.2">
      <c r="AI50148" s="90"/>
    </row>
    <row r="50149" spans="35:35" s="92" customFormat="1" x14ac:dyDescent="0.2">
      <c r="AI50149" s="90"/>
    </row>
    <row r="50150" spans="35:35" s="92" customFormat="1" x14ac:dyDescent="0.2">
      <c r="AI50150" s="90"/>
    </row>
    <row r="50151" spans="35:35" s="92" customFormat="1" x14ac:dyDescent="0.2">
      <c r="AI50151" s="90"/>
    </row>
    <row r="50152" spans="35:35" s="92" customFormat="1" x14ac:dyDescent="0.2">
      <c r="AI50152" s="90"/>
    </row>
    <row r="50153" spans="35:35" s="92" customFormat="1" x14ac:dyDescent="0.2">
      <c r="AI50153" s="90"/>
    </row>
    <row r="50154" spans="35:35" s="92" customFormat="1" x14ac:dyDescent="0.2">
      <c r="AI50154" s="90"/>
    </row>
    <row r="50155" spans="35:35" s="92" customFormat="1" x14ac:dyDescent="0.2">
      <c r="AI50155" s="90"/>
    </row>
    <row r="50156" spans="35:35" s="92" customFormat="1" x14ac:dyDescent="0.2">
      <c r="AI50156" s="90"/>
    </row>
    <row r="50157" spans="35:35" s="92" customFormat="1" x14ac:dyDescent="0.2">
      <c r="AI50157" s="90"/>
    </row>
    <row r="50158" spans="35:35" s="92" customFormat="1" x14ac:dyDescent="0.2">
      <c r="AI50158" s="90"/>
    </row>
    <row r="50159" spans="35:35" s="92" customFormat="1" x14ac:dyDescent="0.2">
      <c r="AI50159" s="90"/>
    </row>
    <row r="50160" spans="35:35" s="92" customFormat="1" x14ac:dyDescent="0.2">
      <c r="AI50160" s="90"/>
    </row>
    <row r="50161" spans="35:35" s="92" customFormat="1" x14ac:dyDescent="0.2">
      <c r="AI50161" s="90"/>
    </row>
    <row r="50162" spans="35:35" s="92" customFormat="1" x14ac:dyDescent="0.2">
      <c r="AI50162" s="90"/>
    </row>
    <row r="50163" spans="35:35" s="92" customFormat="1" x14ac:dyDescent="0.2">
      <c r="AI50163" s="90"/>
    </row>
    <row r="50164" spans="35:35" s="92" customFormat="1" x14ac:dyDescent="0.2">
      <c r="AI50164" s="90"/>
    </row>
    <row r="50165" spans="35:35" s="92" customFormat="1" x14ac:dyDescent="0.2">
      <c r="AI50165" s="90"/>
    </row>
    <row r="50166" spans="35:35" s="92" customFormat="1" x14ac:dyDescent="0.2">
      <c r="AI50166" s="90"/>
    </row>
    <row r="50167" spans="35:35" s="92" customFormat="1" x14ac:dyDescent="0.2">
      <c r="AI50167" s="90"/>
    </row>
    <row r="50168" spans="35:35" s="92" customFormat="1" x14ac:dyDescent="0.2">
      <c r="AI50168" s="90"/>
    </row>
    <row r="50169" spans="35:35" s="92" customFormat="1" x14ac:dyDescent="0.2">
      <c r="AI50169" s="90"/>
    </row>
    <row r="50170" spans="35:35" s="92" customFormat="1" x14ac:dyDescent="0.2">
      <c r="AI50170" s="90"/>
    </row>
    <row r="50171" spans="35:35" s="92" customFormat="1" x14ac:dyDescent="0.2">
      <c r="AI50171" s="90"/>
    </row>
    <row r="50172" spans="35:35" s="92" customFormat="1" x14ac:dyDescent="0.2">
      <c r="AI50172" s="90"/>
    </row>
    <row r="50173" spans="35:35" s="92" customFormat="1" x14ac:dyDescent="0.2">
      <c r="AI50173" s="90"/>
    </row>
    <row r="50174" spans="35:35" s="92" customFormat="1" x14ac:dyDescent="0.2">
      <c r="AI50174" s="90"/>
    </row>
    <row r="50175" spans="35:35" s="92" customFormat="1" x14ac:dyDescent="0.2">
      <c r="AI50175" s="90"/>
    </row>
    <row r="50176" spans="35:35" s="92" customFormat="1" x14ac:dyDescent="0.2">
      <c r="AI50176" s="90"/>
    </row>
    <row r="50177" spans="35:35" s="92" customFormat="1" x14ac:dyDescent="0.2">
      <c r="AI50177" s="90"/>
    </row>
    <row r="50178" spans="35:35" s="92" customFormat="1" x14ac:dyDescent="0.2">
      <c r="AI50178" s="90"/>
    </row>
    <row r="50179" spans="35:35" s="92" customFormat="1" x14ac:dyDescent="0.2">
      <c r="AI50179" s="90"/>
    </row>
    <row r="50180" spans="35:35" s="92" customFormat="1" x14ac:dyDescent="0.2">
      <c r="AI50180" s="90"/>
    </row>
    <row r="50181" spans="35:35" s="92" customFormat="1" x14ac:dyDescent="0.2">
      <c r="AI50181" s="90"/>
    </row>
    <row r="50182" spans="35:35" s="92" customFormat="1" x14ac:dyDescent="0.2">
      <c r="AI50182" s="90"/>
    </row>
    <row r="50183" spans="35:35" s="92" customFormat="1" x14ac:dyDescent="0.2">
      <c r="AI50183" s="90"/>
    </row>
    <row r="50184" spans="35:35" s="92" customFormat="1" x14ac:dyDescent="0.2">
      <c r="AI50184" s="90"/>
    </row>
    <row r="50185" spans="35:35" s="92" customFormat="1" x14ac:dyDescent="0.2">
      <c r="AI50185" s="90"/>
    </row>
    <row r="50186" spans="35:35" s="92" customFormat="1" x14ac:dyDescent="0.2">
      <c r="AI50186" s="90"/>
    </row>
    <row r="50187" spans="35:35" s="92" customFormat="1" x14ac:dyDescent="0.2">
      <c r="AI50187" s="90"/>
    </row>
    <row r="50188" spans="35:35" s="92" customFormat="1" x14ac:dyDescent="0.2">
      <c r="AI50188" s="90"/>
    </row>
    <row r="50189" spans="35:35" s="92" customFormat="1" x14ac:dyDescent="0.2">
      <c r="AI50189" s="90"/>
    </row>
    <row r="50190" spans="35:35" s="92" customFormat="1" x14ac:dyDescent="0.2">
      <c r="AI50190" s="90"/>
    </row>
    <row r="50191" spans="35:35" s="92" customFormat="1" x14ac:dyDescent="0.2">
      <c r="AI50191" s="90"/>
    </row>
    <row r="50192" spans="35:35" s="92" customFormat="1" x14ac:dyDescent="0.2">
      <c r="AI50192" s="90"/>
    </row>
    <row r="50193" spans="35:35" s="92" customFormat="1" x14ac:dyDescent="0.2">
      <c r="AI50193" s="90"/>
    </row>
    <row r="50194" spans="35:35" s="92" customFormat="1" x14ac:dyDescent="0.2">
      <c r="AI50194" s="90"/>
    </row>
    <row r="50195" spans="35:35" s="92" customFormat="1" x14ac:dyDescent="0.2">
      <c r="AI50195" s="90"/>
    </row>
    <row r="50196" spans="35:35" s="92" customFormat="1" x14ac:dyDescent="0.2">
      <c r="AI50196" s="90"/>
    </row>
    <row r="50197" spans="35:35" s="92" customFormat="1" x14ac:dyDescent="0.2">
      <c r="AI50197" s="90"/>
    </row>
    <row r="50198" spans="35:35" s="92" customFormat="1" x14ac:dyDescent="0.2">
      <c r="AI50198" s="90"/>
    </row>
    <row r="50199" spans="35:35" s="92" customFormat="1" x14ac:dyDescent="0.2">
      <c r="AI50199" s="90"/>
    </row>
    <row r="50200" spans="35:35" s="92" customFormat="1" x14ac:dyDescent="0.2">
      <c r="AI50200" s="90"/>
    </row>
    <row r="50201" spans="35:35" s="92" customFormat="1" x14ac:dyDescent="0.2">
      <c r="AI50201" s="90"/>
    </row>
    <row r="50202" spans="35:35" s="92" customFormat="1" x14ac:dyDescent="0.2">
      <c r="AI50202" s="90"/>
    </row>
    <row r="50203" spans="35:35" s="92" customFormat="1" x14ac:dyDescent="0.2">
      <c r="AI50203" s="90"/>
    </row>
    <row r="50204" spans="35:35" s="92" customFormat="1" x14ac:dyDescent="0.2">
      <c r="AI50204" s="90"/>
    </row>
    <row r="50205" spans="35:35" s="92" customFormat="1" x14ac:dyDescent="0.2">
      <c r="AI50205" s="90"/>
    </row>
    <row r="50206" spans="35:35" s="92" customFormat="1" x14ac:dyDescent="0.2">
      <c r="AI50206" s="90"/>
    </row>
    <row r="50207" spans="35:35" s="92" customFormat="1" x14ac:dyDescent="0.2">
      <c r="AI50207" s="90"/>
    </row>
    <row r="50208" spans="35:35" s="92" customFormat="1" x14ac:dyDescent="0.2">
      <c r="AI50208" s="90"/>
    </row>
    <row r="50209" spans="35:35" s="92" customFormat="1" x14ac:dyDescent="0.2">
      <c r="AI50209" s="90"/>
    </row>
    <row r="50210" spans="35:35" s="92" customFormat="1" x14ac:dyDescent="0.2">
      <c r="AI50210" s="90"/>
    </row>
    <row r="50211" spans="35:35" s="92" customFormat="1" x14ac:dyDescent="0.2">
      <c r="AI50211" s="90"/>
    </row>
    <row r="50212" spans="35:35" s="92" customFormat="1" x14ac:dyDescent="0.2">
      <c r="AI50212" s="90"/>
    </row>
    <row r="50213" spans="35:35" s="92" customFormat="1" x14ac:dyDescent="0.2">
      <c r="AI50213" s="90"/>
    </row>
    <row r="50214" spans="35:35" s="92" customFormat="1" x14ac:dyDescent="0.2">
      <c r="AI50214" s="90"/>
    </row>
    <row r="50215" spans="35:35" s="92" customFormat="1" x14ac:dyDescent="0.2">
      <c r="AI50215" s="90"/>
    </row>
    <row r="50216" spans="35:35" s="92" customFormat="1" x14ac:dyDescent="0.2">
      <c r="AI50216" s="90"/>
    </row>
    <row r="50217" spans="35:35" s="92" customFormat="1" x14ac:dyDescent="0.2">
      <c r="AI50217" s="90"/>
    </row>
    <row r="50218" spans="35:35" s="92" customFormat="1" x14ac:dyDescent="0.2">
      <c r="AI50218" s="90"/>
    </row>
    <row r="50219" spans="35:35" s="92" customFormat="1" x14ac:dyDescent="0.2">
      <c r="AI50219" s="90"/>
    </row>
    <row r="50220" spans="35:35" s="92" customFormat="1" x14ac:dyDescent="0.2">
      <c r="AI50220" s="90"/>
    </row>
    <row r="50221" spans="35:35" s="92" customFormat="1" x14ac:dyDescent="0.2">
      <c r="AI50221" s="90"/>
    </row>
    <row r="50222" spans="35:35" s="92" customFormat="1" x14ac:dyDescent="0.2">
      <c r="AI50222" s="90"/>
    </row>
    <row r="50223" spans="35:35" s="92" customFormat="1" x14ac:dyDescent="0.2">
      <c r="AI50223" s="90"/>
    </row>
    <row r="50224" spans="35:35" s="92" customFormat="1" x14ac:dyDescent="0.2">
      <c r="AI50224" s="90"/>
    </row>
    <row r="50225" spans="35:35" s="92" customFormat="1" x14ac:dyDescent="0.2">
      <c r="AI50225" s="90"/>
    </row>
    <row r="50226" spans="35:35" s="92" customFormat="1" x14ac:dyDescent="0.2">
      <c r="AI50226" s="90"/>
    </row>
    <row r="50227" spans="35:35" s="92" customFormat="1" x14ac:dyDescent="0.2">
      <c r="AI50227" s="90"/>
    </row>
    <row r="50228" spans="35:35" s="92" customFormat="1" x14ac:dyDescent="0.2">
      <c r="AI50228" s="90"/>
    </row>
    <row r="50229" spans="35:35" s="92" customFormat="1" x14ac:dyDescent="0.2">
      <c r="AI50229" s="90"/>
    </row>
    <row r="50230" spans="35:35" s="92" customFormat="1" x14ac:dyDescent="0.2">
      <c r="AI50230" s="90"/>
    </row>
    <row r="50231" spans="35:35" s="92" customFormat="1" x14ac:dyDescent="0.2">
      <c r="AI50231" s="90"/>
    </row>
    <row r="50232" spans="35:35" s="92" customFormat="1" x14ac:dyDescent="0.2">
      <c r="AI50232" s="90"/>
    </row>
    <row r="50233" spans="35:35" s="92" customFormat="1" x14ac:dyDescent="0.2">
      <c r="AI50233" s="90"/>
    </row>
    <row r="50234" spans="35:35" s="92" customFormat="1" x14ac:dyDescent="0.2">
      <c r="AI50234" s="90"/>
    </row>
    <row r="50235" spans="35:35" s="92" customFormat="1" x14ac:dyDescent="0.2">
      <c r="AI50235" s="90"/>
    </row>
    <row r="50236" spans="35:35" s="92" customFormat="1" x14ac:dyDescent="0.2">
      <c r="AI50236" s="90"/>
    </row>
    <row r="50237" spans="35:35" s="92" customFormat="1" x14ac:dyDescent="0.2">
      <c r="AI50237" s="90"/>
    </row>
    <row r="50238" spans="35:35" s="92" customFormat="1" x14ac:dyDescent="0.2">
      <c r="AI50238" s="90"/>
    </row>
    <row r="50239" spans="35:35" s="92" customFormat="1" x14ac:dyDescent="0.2">
      <c r="AI50239" s="90"/>
    </row>
    <row r="50240" spans="35:35" s="92" customFormat="1" x14ac:dyDescent="0.2">
      <c r="AI50240" s="90"/>
    </row>
    <row r="50241" spans="35:35" s="92" customFormat="1" x14ac:dyDescent="0.2">
      <c r="AI50241" s="90"/>
    </row>
    <row r="50242" spans="35:35" s="92" customFormat="1" x14ac:dyDescent="0.2">
      <c r="AI50242" s="90"/>
    </row>
    <row r="50243" spans="35:35" s="92" customFormat="1" x14ac:dyDescent="0.2">
      <c r="AI50243" s="90"/>
    </row>
    <row r="50244" spans="35:35" s="92" customFormat="1" x14ac:dyDescent="0.2">
      <c r="AI50244" s="90"/>
    </row>
    <row r="50245" spans="35:35" s="92" customFormat="1" x14ac:dyDescent="0.2">
      <c r="AI50245" s="90"/>
    </row>
    <row r="50246" spans="35:35" s="92" customFormat="1" x14ac:dyDescent="0.2">
      <c r="AI50246" s="90"/>
    </row>
    <row r="50247" spans="35:35" s="92" customFormat="1" x14ac:dyDescent="0.2">
      <c r="AI50247" s="90"/>
    </row>
    <row r="50248" spans="35:35" s="92" customFormat="1" x14ac:dyDescent="0.2">
      <c r="AI50248" s="90"/>
    </row>
    <row r="50249" spans="35:35" s="92" customFormat="1" x14ac:dyDescent="0.2">
      <c r="AI50249" s="90"/>
    </row>
    <row r="50250" spans="35:35" s="92" customFormat="1" x14ac:dyDescent="0.2">
      <c r="AI50250" s="90"/>
    </row>
    <row r="50251" spans="35:35" s="92" customFormat="1" x14ac:dyDescent="0.2">
      <c r="AI50251" s="90"/>
    </row>
    <row r="50252" spans="35:35" s="92" customFormat="1" x14ac:dyDescent="0.2">
      <c r="AI50252" s="90"/>
    </row>
    <row r="50253" spans="35:35" s="92" customFormat="1" x14ac:dyDescent="0.2">
      <c r="AI50253" s="90"/>
    </row>
    <row r="50254" spans="35:35" s="92" customFormat="1" x14ac:dyDescent="0.2">
      <c r="AI50254" s="90"/>
    </row>
    <row r="50255" spans="35:35" s="92" customFormat="1" x14ac:dyDescent="0.2">
      <c r="AI50255" s="90"/>
    </row>
    <row r="50256" spans="35:35" s="92" customFormat="1" x14ac:dyDescent="0.2">
      <c r="AI50256" s="90"/>
    </row>
    <row r="50257" spans="35:35" s="92" customFormat="1" x14ac:dyDescent="0.2">
      <c r="AI50257" s="90"/>
    </row>
    <row r="50258" spans="35:35" s="92" customFormat="1" x14ac:dyDescent="0.2">
      <c r="AI50258" s="90"/>
    </row>
    <row r="50259" spans="35:35" s="92" customFormat="1" x14ac:dyDescent="0.2">
      <c r="AI50259" s="90"/>
    </row>
    <row r="50260" spans="35:35" s="92" customFormat="1" x14ac:dyDescent="0.2">
      <c r="AI50260" s="90"/>
    </row>
    <row r="50261" spans="35:35" s="92" customFormat="1" x14ac:dyDescent="0.2">
      <c r="AI50261" s="90"/>
    </row>
    <row r="50262" spans="35:35" s="92" customFormat="1" x14ac:dyDescent="0.2">
      <c r="AI50262" s="90"/>
    </row>
    <row r="50263" spans="35:35" s="92" customFormat="1" x14ac:dyDescent="0.2">
      <c r="AI50263" s="90"/>
    </row>
    <row r="50264" spans="35:35" s="92" customFormat="1" x14ac:dyDescent="0.2">
      <c r="AI50264" s="90"/>
    </row>
    <row r="50265" spans="35:35" s="92" customFormat="1" x14ac:dyDescent="0.2">
      <c r="AI50265" s="90"/>
    </row>
    <row r="50266" spans="35:35" s="92" customFormat="1" x14ac:dyDescent="0.2">
      <c r="AI50266" s="90"/>
    </row>
    <row r="50267" spans="35:35" s="92" customFormat="1" x14ac:dyDescent="0.2">
      <c r="AI50267" s="90"/>
    </row>
    <row r="50268" spans="35:35" s="92" customFormat="1" x14ac:dyDescent="0.2">
      <c r="AI50268" s="90"/>
    </row>
    <row r="50269" spans="35:35" s="92" customFormat="1" x14ac:dyDescent="0.2">
      <c r="AI50269" s="90"/>
    </row>
    <row r="50270" spans="35:35" s="92" customFormat="1" x14ac:dyDescent="0.2">
      <c r="AI50270" s="90"/>
    </row>
    <row r="50271" spans="35:35" s="92" customFormat="1" x14ac:dyDescent="0.2">
      <c r="AI50271" s="90"/>
    </row>
    <row r="50272" spans="35:35" s="92" customFormat="1" x14ac:dyDescent="0.2">
      <c r="AI50272" s="90"/>
    </row>
    <row r="50273" spans="35:35" s="92" customFormat="1" x14ac:dyDescent="0.2">
      <c r="AI50273" s="90"/>
    </row>
    <row r="50274" spans="35:35" s="92" customFormat="1" x14ac:dyDescent="0.2">
      <c r="AI50274" s="90"/>
    </row>
    <row r="50275" spans="35:35" s="92" customFormat="1" x14ac:dyDescent="0.2">
      <c r="AI50275" s="90"/>
    </row>
    <row r="50276" spans="35:35" s="92" customFormat="1" x14ac:dyDescent="0.2">
      <c r="AI50276" s="90"/>
    </row>
    <row r="50277" spans="35:35" s="92" customFormat="1" x14ac:dyDescent="0.2">
      <c r="AI50277" s="90"/>
    </row>
    <row r="50278" spans="35:35" s="92" customFormat="1" x14ac:dyDescent="0.2">
      <c r="AI50278" s="90"/>
    </row>
    <row r="50279" spans="35:35" s="92" customFormat="1" x14ac:dyDescent="0.2">
      <c r="AI50279" s="90"/>
    </row>
    <row r="50280" spans="35:35" s="92" customFormat="1" x14ac:dyDescent="0.2">
      <c r="AI50280" s="90"/>
    </row>
    <row r="50281" spans="35:35" s="92" customFormat="1" x14ac:dyDescent="0.2">
      <c r="AI50281" s="90"/>
    </row>
    <row r="50282" spans="35:35" s="92" customFormat="1" x14ac:dyDescent="0.2">
      <c r="AI50282" s="90"/>
    </row>
    <row r="50283" spans="35:35" s="92" customFormat="1" x14ac:dyDescent="0.2">
      <c r="AI50283" s="90"/>
    </row>
    <row r="50284" spans="35:35" s="92" customFormat="1" x14ac:dyDescent="0.2">
      <c r="AI50284" s="90"/>
    </row>
    <row r="50285" spans="35:35" s="92" customFormat="1" x14ac:dyDescent="0.2">
      <c r="AI50285" s="90"/>
    </row>
    <row r="50286" spans="35:35" s="92" customFormat="1" x14ac:dyDescent="0.2">
      <c r="AI50286" s="90"/>
    </row>
    <row r="50287" spans="35:35" s="92" customFormat="1" x14ac:dyDescent="0.2">
      <c r="AI50287" s="90"/>
    </row>
    <row r="50288" spans="35:35" s="92" customFormat="1" x14ac:dyDescent="0.2">
      <c r="AI50288" s="90"/>
    </row>
    <row r="50289" spans="35:35" s="92" customFormat="1" x14ac:dyDescent="0.2">
      <c r="AI50289" s="90"/>
    </row>
    <row r="50290" spans="35:35" s="92" customFormat="1" x14ac:dyDescent="0.2">
      <c r="AI50290" s="90"/>
    </row>
    <row r="50291" spans="35:35" s="92" customFormat="1" x14ac:dyDescent="0.2">
      <c r="AI50291" s="90"/>
    </row>
    <row r="50292" spans="35:35" s="92" customFormat="1" x14ac:dyDescent="0.2">
      <c r="AI50292" s="90"/>
    </row>
    <row r="50293" spans="35:35" s="92" customFormat="1" x14ac:dyDescent="0.2">
      <c r="AI50293" s="90"/>
    </row>
    <row r="50294" spans="35:35" s="92" customFormat="1" x14ac:dyDescent="0.2">
      <c r="AI50294" s="90"/>
    </row>
    <row r="50295" spans="35:35" s="92" customFormat="1" x14ac:dyDescent="0.2">
      <c r="AI50295" s="90"/>
    </row>
    <row r="50296" spans="35:35" s="92" customFormat="1" x14ac:dyDescent="0.2">
      <c r="AI50296" s="90"/>
    </row>
    <row r="50297" spans="35:35" s="92" customFormat="1" x14ac:dyDescent="0.2">
      <c r="AI50297" s="90"/>
    </row>
    <row r="50298" spans="35:35" s="92" customFormat="1" x14ac:dyDescent="0.2">
      <c r="AI50298" s="90"/>
    </row>
    <row r="50299" spans="35:35" s="92" customFormat="1" x14ac:dyDescent="0.2">
      <c r="AI50299" s="90"/>
    </row>
    <row r="50300" spans="35:35" s="92" customFormat="1" x14ac:dyDescent="0.2">
      <c r="AI50300" s="90"/>
    </row>
    <row r="50301" spans="35:35" s="92" customFormat="1" x14ac:dyDescent="0.2">
      <c r="AI50301" s="90"/>
    </row>
    <row r="50302" spans="35:35" s="92" customFormat="1" x14ac:dyDescent="0.2">
      <c r="AI50302" s="90"/>
    </row>
    <row r="50303" spans="35:35" s="92" customFormat="1" x14ac:dyDescent="0.2">
      <c r="AI50303" s="90"/>
    </row>
    <row r="50304" spans="35:35" s="92" customFormat="1" x14ac:dyDescent="0.2">
      <c r="AI50304" s="90"/>
    </row>
    <row r="50305" spans="35:35" s="92" customFormat="1" x14ac:dyDescent="0.2">
      <c r="AI50305" s="90"/>
    </row>
    <row r="50306" spans="35:35" s="92" customFormat="1" x14ac:dyDescent="0.2">
      <c r="AI50306" s="90"/>
    </row>
    <row r="50307" spans="35:35" s="92" customFormat="1" x14ac:dyDescent="0.2">
      <c r="AI50307" s="90"/>
    </row>
    <row r="50308" spans="35:35" s="92" customFormat="1" x14ac:dyDescent="0.2">
      <c r="AI50308" s="90"/>
    </row>
    <row r="50309" spans="35:35" s="92" customFormat="1" x14ac:dyDescent="0.2">
      <c r="AI50309" s="90"/>
    </row>
    <row r="50310" spans="35:35" s="92" customFormat="1" x14ac:dyDescent="0.2">
      <c r="AI50310" s="90"/>
    </row>
    <row r="50311" spans="35:35" s="92" customFormat="1" x14ac:dyDescent="0.2">
      <c r="AI50311" s="90"/>
    </row>
    <row r="50312" spans="35:35" s="92" customFormat="1" x14ac:dyDescent="0.2">
      <c r="AI50312" s="90"/>
    </row>
    <row r="50313" spans="35:35" s="92" customFormat="1" x14ac:dyDescent="0.2">
      <c r="AI50313" s="90"/>
    </row>
    <row r="50314" spans="35:35" s="92" customFormat="1" x14ac:dyDescent="0.2">
      <c r="AI50314" s="90"/>
    </row>
    <row r="50315" spans="35:35" s="92" customFormat="1" x14ac:dyDescent="0.2">
      <c r="AI50315" s="90"/>
    </row>
    <row r="50316" spans="35:35" s="92" customFormat="1" x14ac:dyDescent="0.2">
      <c r="AI50316" s="90"/>
    </row>
    <row r="50317" spans="35:35" s="92" customFormat="1" x14ac:dyDescent="0.2">
      <c r="AI50317" s="90"/>
    </row>
    <row r="50318" spans="35:35" s="92" customFormat="1" x14ac:dyDescent="0.2">
      <c r="AI50318" s="90"/>
    </row>
    <row r="50319" spans="35:35" s="92" customFormat="1" x14ac:dyDescent="0.2">
      <c r="AI50319" s="90"/>
    </row>
    <row r="50320" spans="35:35" s="92" customFormat="1" x14ac:dyDescent="0.2">
      <c r="AI50320" s="90"/>
    </row>
    <row r="50321" spans="35:35" s="92" customFormat="1" x14ac:dyDescent="0.2">
      <c r="AI50321" s="90"/>
    </row>
    <row r="50322" spans="35:35" s="92" customFormat="1" x14ac:dyDescent="0.2">
      <c r="AI50322" s="90"/>
    </row>
    <row r="50323" spans="35:35" s="92" customFormat="1" x14ac:dyDescent="0.2">
      <c r="AI50323" s="90"/>
    </row>
    <row r="50324" spans="35:35" s="92" customFormat="1" x14ac:dyDescent="0.2">
      <c r="AI50324" s="90"/>
    </row>
    <row r="50325" spans="35:35" s="92" customFormat="1" x14ac:dyDescent="0.2">
      <c r="AI50325" s="90"/>
    </row>
    <row r="50326" spans="35:35" s="92" customFormat="1" x14ac:dyDescent="0.2">
      <c r="AI50326" s="90"/>
    </row>
    <row r="50327" spans="35:35" s="92" customFormat="1" x14ac:dyDescent="0.2">
      <c r="AI50327" s="90"/>
    </row>
    <row r="50328" spans="35:35" s="92" customFormat="1" x14ac:dyDescent="0.2">
      <c r="AI50328" s="90"/>
    </row>
    <row r="50329" spans="35:35" s="92" customFormat="1" x14ac:dyDescent="0.2">
      <c r="AI50329" s="90"/>
    </row>
    <row r="50330" spans="35:35" s="92" customFormat="1" x14ac:dyDescent="0.2">
      <c r="AI50330" s="90"/>
    </row>
    <row r="50331" spans="35:35" s="92" customFormat="1" x14ac:dyDescent="0.2">
      <c r="AI50331" s="90"/>
    </row>
    <row r="50332" spans="35:35" s="92" customFormat="1" x14ac:dyDescent="0.2">
      <c r="AI50332" s="90"/>
    </row>
    <row r="50333" spans="35:35" s="92" customFormat="1" x14ac:dyDescent="0.2">
      <c r="AI50333" s="90"/>
    </row>
    <row r="50334" spans="35:35" s="92" customFormat="1" x14ac:dyDescent="0.2">
      <c r="AI50334" s="90"/>
    </row>
    <row r="50335" spans="35:35" s="92" customFormat="1" x14ac:dyDescent="0.2">
      <c r="AI50335" s="90"/>
    </row>
    <row r="50336" spans="35:35" s="92" customFormat="1" x14ac:dyDescent="0.2">
      <c r="AI50336" s="90"/>
    </row>
    <row r="50337" spans="35:35" s="92" customFormat="1" x14ac:dyDescent="0.2">
      <c r="AI50337" s="90"/>
    </row>
    <row r="50338" spans="35:35" s="92" customFormat="1" x14ac:dyDescent="0.2">
      <c r="AI50338" s="90"/>
    </row>
    <row r="50339" spans="35:35" s="92" customFormat="1" x14ac:dyDescent="0.2">
      <c r="AI50339" s="90"/>
    </row>
    <row r="50340" spans="35:35" s="92" customFormat="1" x14ac:dyDescent="0.2">
      <c r="AI50340" s="90"/>
    </row>
    <row r="50341" spans="35:35" s="92" customFormat="1" x14ac:dyDescent="0.2">
      <c r="AI50341" s="90"/>
    </row>
    <row r="50342" spans="35:35" s="92" customFormat="1" x14ac:dyDescent="0.2">
      <c r="AI50342" s="90"/>
    </row>
    <row r="50343" spans="35:35" s="92" customFormat="1" x14ac:dyDescent="0.2">
      <c r="AI50343" s="90"/>
    </row>
    <row r="50344" spans="35:35" s="92" customFormat="1" x14ac:dyDescent="0.2">
      <c r="AI50344" s="90"/>
    </row>
    <row r="50345" spans="35:35" s="92" customFormat="1" x14ac:dyDescent="0.2">
      <c r="AI50345" s="90"/>
    </row>
    <row r="50346" spans="35:35" s="92" customFormat="1" x14ac:dyDescent="0.2">
      <c r="AI50346" s="90"/>
    </row>
    <row r="50347" spans="35:35" s="92" customFormat="1" x14ac:dyDescent="0.2">
      <c r="AI50347" s="90"/>
    </row>
    <row r="50348" spans="35:35" s="92" customFormat="1" x14ac:dyDescent="0.2">
      <c r="AI50348" s="90"/>
    </row>
    <row r="50349" spans="35:35" s="92" customFormat="1" x14ac:dyDescent="0.2">
      <c r="AI50349" s="90"/>
    </row>
    <row r="50350" spans="35:35" s="92" customFormat="1" x14ac:dyDescent="0.2">
      <c r="AI50350" s="90"/>
    </row>
    <row r="50351" spans="35:35" s="92" customFormat="1" x14ac:dyDescent="0.2">
      <c r="AI50351" s="90"/>
    </row>
    <row r="50352" spans="35:35" s="92" customFormat="1" x14ac:dyDescent="0.2">
      <c r="AI50352" s="90"/>
    </row>
    <row r="50353" spans="35:35" s="92" customFormat="1" x14ac:dyDescent="0.2">
      <c r="AI50353" s="90"/>
    </row>
    <row r="50354" spans="35:35" s="92" customFormat="1" x14ac:dyDescent="0.2">
      <c r="AI50354" s="90"/>
    </row>
    <row r="50355" spans="35:35" s="92" customFormat="1" x14ac:dyDescent="0.2">
      <c r="AI50355" s="90"/>
    </row>
    <row r="50356" spans="35:35" s="92" customFormat="1" x14ac:dyDescent="0.2">
      <c r="AI50356" s="90"/>
    </row>
    <row r="50357" spans="35:35" s="92" customFormat="1" x14ac:dyDescent="0.2">
      <c r="AI50357" s="90"/>
    </row>
    <row r="50358" spans="35:35" s="92" customFormat="1" x14ac:dyDescent="0.2">
      <c r="AI50358" s="90"/>
    </row>
    <row r="50359" spans="35:35" s="92" customFormat="1" x14ac:dyDescent="0.2">
      <c r="AI50359" s="90"/>
    </row>
    <row r="50360" spans="35:35" s="92" customFormat="1" x14ac:dyDescent="0.2">
      <c r="AI50360" s="90"/>
    </row>
    <row r="50361" spans="35:35" s="92" customFormat="1" x14ac:dyDescent="0.2">
      <c r="AI50361" s="90"/>
    </row>
    <row r="50362" spans="35:35" s="92" customFormat="1" x14ac:dyDescent="0.2">
      <c r="AI50362" s="90"/>
    </row>
    <row r="50363" spans="35:35" s="92" customFormat="1" x14ac:dyDescent="0.2">
      <c r="AI50363" s="90"/>
    </row>
    <row r="50364" spans="35:35" s="92" customFormat="1" x14ac:dyDescent="0.2">
      <c r="AI50364" s="90"/>
    </row>
    <row r="50365" spans="35:35" s="92" customFormat="1" x14ac:dyDescent="0.2">
      <c r="AI50365" s="90"/>
    </row>
    <row r="50366" spans="35:35" s="92" customFormat="1" x14ac:dyDescent="0.2">
      <c r="AI50366" s="90"/>
    </row>
    <row r="50367" spans="35:35" s="92" customFormat="1" x14ac:dyDescent="0.2">
      <c r="AI50367" s="90"/>
    </row>
    <row r="50368" spans="35:35" s="92" customFormat="1" x14ac:dyDescent="0.2">
      <c r="AI50368" s="90"/>
    </row>
    <row r="50369" spans="35:35" s="92" customFormat="1" x14ac:dyDescent="0.2">
      <c r="AI50369" s="90"/>
    </row>
    <row r="50370" spans="35:35" s="92" customFormat="1" x14ac:dyDescent="0.2">
      <c r="AI50370" s="90"/>
    </row>
    <row r="50371" spans="35:35" s="92" customFormat="1" x14ac:dyDescent="0.2">
      <c r="AI50371" s="90"/>
    </row>
    <row r="50372" spans="35:35" s="92" customFormat="1" x14ac:dyDescent="0.2">
      <c r="AI50372" s="90"/>
    </row>
    <row r="50373" spans="35:35" s="92" customFormat="1" x14ac:dyDescent="0.2">
      <c r="AI50373" s="90"/>
    </row>
    <row r="50374" spans="35:35" s="92" customFormat="1" x14ac:dyDescent="0.2">
      <c r="AI50374" s="90"/>
    </row>
    <row r="50375" spans="35:35" s="92" customFormat="1" x14ac:dyDescent="0.2">
      <c r="AI50375" s="90"/>
    </row>
    <row r="50376" spans="35:35" s="92" customFormat="1" x14ac:dyDescent="0.2">
      <c r="AI50376" s="90"/>
    </row>
    <row r="50377" spans="35:35" s="92" customFormat="1" x14ac:dyDescent="0.2">
      <c r="AI50377" s="90"/>
    </row>
    <row r="50378" spans="35:35" s="92" customFormat="1" x14ac:dyDescent="0.2">
      <c r="AI50378" s="90"/>
    </row>
    <row r="50379" spans="35:35" s="92" customFormat="1" x14ac:dyDescent="0.2">
      <c r="AI50379" s="90"/>
    </row>
    <row r="50380" spans="35:35" s="92" customFormat="1" x14ac:dyDescent="0.2">
      <c r="AI50380" s="90"/>
    </row>
    <row r="50381" spans="35:35" s="92" customFormat="1" x14ac:dyDescent="0.2">
      <c r="AI50381" s="90"/>
    </row>
    <row r="50382" spans="35:35" s="92" customFormat="1" x14ac:dyDescent="0.2">
      <c r="AI50382" s="90"/>
    </row>
    <row r="50383" spans="35:35" s="92" customFormat="1" x14ac:dyDescent="0.2">
      <c r="AI50383" s="90"/>
    </row>
    <row r="50384" spans="35:35" s="92" customFormat="1" x14ac:dyDescent="0.2">
      <c r="AI50384" s="90"/>
    </row>
    <row r="50385" spans="35:35" s="92" customFormat="1" x14ac:dyDescent="0.2">
      <c r="AI50385" s="90"/>
    </row>
    <row r="50386" spans="35:35" s="92" customFormat="1" x14ac:dyDescent="0.2">
      <c r="AI50386" s="90"/>
    </row>
    <row r="50387" spans="35:35" s="92" customFormat="1" x14ac:dyDescent="0.2">
      <c r="AI50387" s="90"/>
    </row>
    <row r="50388" spans="35:35" s="92" customFormat="1" x14ac:dyDescent="0.2">
      <c r="AI50388" s="90"/>
    </row>
    <row r="50389" spans="35:35" s="92" customFormat="1" x14ac:dyDescent="0.2">
      <c r="AI50389" s="90"/>
    </row>
    <row r="50390" spans="35:35" s="92" customFormat="1" x14ac:dyDescent="0.2">
      <c r="AI50390" s="90"/>
    </row>
    <row r="50391" spans="35:35" s="92" customFormat="1" x14ac:dyDescent="0.2">
      <c r="AI50391" s="90"/>
    </row>
    <row r="50392" spans="35:35" s="92" customFormat="1" x14ac:dyDescent="0.2">
      <c r="AI50392" s="90"/>
    </row>
    <row r="50393" spans="35:35" s="92" customFormat="1" x14ac:dyDescent="0.2">
      <c r="AI50393" s="90"/>
    </row>
    <row r="50394" spans="35:35" s="92" customFormat="1" x14ac:dyDescent="0.2">
      <c r="AI50394" s="90"/>
    </row>
    <row r="50395" spans="35:35" s="92" customFormat="1" x14ac:dyDescent="0.2">
      <c r="AI50395" s="90"/>
    </row>
    <row r="50396" spans="35:35" s="92" customFormat="1" x14ac:dyDescent="0.2">
      <c r="AI50396" s="90"/>
    </row>
    <row r="50397" spans="35:35" s="92" customFormat="1" x14ac:dyDescent="0.2">
      <c r="AI50397" s="90"/>
    </row>
    <row r="50398" spans="35:35" s="92" customFormat="1" x14ac:dyDescent="0.2">
      <c r="AI50398" s="90"/>
    </row>
    <row r="50399" spans="35:35" s="92" customFormat="1" x14ac:dyDescent="0.2">
      <c r="AI50399" s="90"/>
    </row>
    <row r="50400" spans="35:35" s="92" customFormat="1" x14ac:dyDescent="0.2">
      <c r="AI50400" s="90"/>
    </row>
    <row r="50401" spans="35:35" s="92" customFormat="1" x14ac:dyDescent="0.2">
      <c r="AI50401" s="90"/>
    </row>
    <row r="50402" spans="35:35" s="92" customFormat="1" x14ac:dyDescent="0.2">
      <c r="AI50402" s="90"/>
    </row>
    <row r="50403" spans="35:35" s="92" customFormat="1" x14ac:dyDescent="0.2">
      <c r="AI50403" s="90"/>
    </row>
    <row r="50404" spans="35:35" s="92" customFormat="1" x14ac:dyDescent="0.2">
      <c r="AI50404" s="90"/>
    </row>
    <row r="50405" spans="35:35" s="92" customFormat="1" x14ac:dyDescent="0.2">
      <c r="AI50405" s="90"/>
    </row>
    <row r="50406" spans="35:35" s="92" customFormat="1" x14ac:dyDescent="0.2">
      <c r="AI50406" s="90"/>
    </row>
    <row r="50407" spans="35:35" s="92" customFormat="1" x14ac:dyDescent="0.2">
      <c r="AI50407" s="90"/>
    </row>
    <row r="50408" spans="35:35" s="92" customFormat="1" x14ac:dyDescent="0.2">
      <c r="AI50408" s="90"/>
    </row>
    <row r="50409" spans="35:35" s="92" customFormat="1" x14ac:dyDescent="0.2">
      <c r="AI50409" s="90"/>
    </row>
    <row r="50410" spans="35:35" s="92" customFormat="1" x14ac:dyDescent="0.2">
      <c r="AI50410" s="90"/>
    </row>
    <row r="50411" spans="35:35" s="92" customFormat="1" x14ac:dyDescent="0.2">
      <c r="AI50411" s="90"/>
    </row>
    <row r="50412" spans="35:35" s="92" customFormat="1" x14ac:dyDescent="0.2">
      <c r="AI50412" s="90"/>
    </row>
    <row r="50413" spans="35:35" s="92" customFormat="1" x14ac:dyDescent="0.2">
      <c r="AI50413" s="90"/>
    </row>
    <row r="50414" spans="35:35" s="92" customFormat="1" x14ac:dyDescent="0.2">
      <c r="AI50414" s="90"/>
    </row>
    <row r="50415" spans="35:35" s="92" customFormat="1" x14ac:dyDescent="0.2">
      <c r="AI50415" s="90"/>
    </row>
    <row r="50416" spans="35:35" s="92" customFormat="1" x14ac:dyDescent="0.2">
      <c r="AI50416" s="90"/>
    </row>
    <row r="50417" spans="35:35" s="92" customFormat="1" x14ac:dyDescent="0.2">
      <c r="AI50417" s="90"/>
    </row>
    <row r="50418" spans="35:35" s="92" customFormat="1" x14ac:dyDescent="0.2">
      <c r="AI50418" s="90"/>
    </row>
    <row r="50419" spans="35:35" s="92" customFormat="1" x14ac:dyDescent="0.2">
      <c r="AI50419" s="90"/>
    </row>
    <row r="50420" spans="35:35" s="92" customFormat="1" x14ac:dyDescent="0.2">
      <c r="AI50420" s="90"/>
    </row>
    <row r="50421" spans="35:35" s="92" customFormat="1" x14ac:dyDescent="0.2">
      <c r="AI50421" s="90"/>
    </row>
    <row r="50422" spans="35:35" s="92" customFormat="1" x14ac:dyDescent="0.2">
      <c r="AI50422" s="90"/>
    </row>
    <row r="50423" spans="35:35" s="92" customFormat="1" x14ac:dyDescent="0.2">
      <c r="AI50423" s="90"/>
    </row>
    <row r="50424" spans="35:35" s="92" customFormat="1" x14ac:dyDescent="0.2">
      <c r="AI50424" s="90"/>
    </row>
    <row r="50425" spans="35:35" s="92" customFormat="1" x14ac:dyDescent="0.2">
      <c r="AI50425" s="90"/>
    </row>
    <row r="50426" spans="35:35" s="92" customFormat="1" x14ac:dyDescent="0.2">
      <c r="AI50426" s="90"/>
    </row>
    <row r="50427" spans="35:35" s="92" customFormat="1" x14ac:dyDescent="0.2">
      <c r="AI50427" s="90"/>
    </row>
    <row r="50428" spans="35:35" s="92" customFormat="1" x14ac:dyDescent="0.2">
      <c r="AI50428" s="90"/>
    </row>
    <row r="50429" spans="35:35" s="92" customFormat="1" x14ac:dyDescent="0.2">
      <c r="AI50429" s="90"/>
    </row>
    <row r="50430" spans="35:35" s="92" customFormat="1" x14ac:dyDescent="0.2">
      <c r="AI50430" s="90"/>
    </row>
    <row r="50431" spans="35:35" s="92" customFormat="1" x14ac:dyDescent="0.2">
      <c r="AI50431" s="90"/>
    </row>
    <row r="50432" spans="35:35" s="92" customFormat="1" x14ac:dyDescent="0.2">
      <c r="AI50432" s="90"/>
    </row>
    <row r="50433" spans="35:35" s="92" customFormat="1" x14ac:dyDescent="0.2">
      <c r="AI50433" s="90"/>
    </row>
    <row r="50434" spans="35:35" s="92" customFormat="1" x14ac:dyDescent="0.2">
      <c r="AI50434" s="90"/>
    </row>
    <row r="50435" spans="35:35" s="92" customFormat="1" x14ac:dyDescent="0.2">
      <c r="AI50435" s="90"/>
    </row>
    <row r="50436" spans="35:35" s="92" customFormat="1" x14ac:dyDescent="0.2">
      <c r="AI50436" s="90"/>
    </row>
    <row r="50437" spans="35:35" s="92" customFormat="1" x14ac:dyDescent="0.2">
      <c r="AI50437" s="90"/>
    </row>
    <row r="50438" spans="35:35" s="92" customFormat="1" x14ac:dyDescent="0.2">
      <c r="AI50438" s="90"/>
    </row>
    <row r="50439" spans="35:35" s="92" customFormat="1" x14ac:dyDescent="0.2">
      <c r="AI50439" s="90"/>
    </row>
    <row r="50440" spans="35:35" s="92" customFormat="1" x14ac:dyDescent="0.2">
      <c r="AI50440" s="90"/>
    </row>
    <row r="50441" spans="35:35" s="92" customFormat="1" x14ac:dyDescent="0.2">
      <c r="AI50441" s="90"/>
    </row>
    <row r="50442" spans="35:35" s="92" customFormat="1" x14ac:dyDescent="0.2">
      <c r="AI50442" s="90"/>
    </row>
    <row r="50443" spans="35:35" s="92" customFormat="1" x14ac:dyDescent="0.2">
      <c r="AI50443" s="90"/>
    </row>
    <row r="50444" spans="35:35" s="92" customFormat="1" x14ac:dyDescent="0.2">
      <c r="AI50444" s="90"/>
    </row>
    <row r="50445" spans="35:35" s="92" customFormat="1" x14ac:dyDescent="0.2">
      <c r="AI50445" s="90"/>
    </row>
    <row r="50446" spans="35:35" s="92" customFormat="1" x14ac:dyDescent="0.2">
      <c r="AI50446" s="90"/>
    </row>
    <row r="50447" spans="35:35" s="92" customFormat="1" x14ac:dyDescent="0.2">
      <c r="AI50447" s="90"/>
    </row>
    <row r="50448" spans="35:35" s="92" customFormat="1" x14ac:dyDescent="0.2">
      <c r="AI50448" s="90"/>
    </row>
    <row r="50449" spans="35:35" s="92" customFormat="1" x14ac:dyDescent="0.2">
      <c r="AI50449" s="90"/>
    </row>
    <row r="50450" spans="35:35" s="92" customFormat="1" x14ac:dyDescent="0.2">
      <c r="AI50450" s="90"/>
    </row>
    <row r="50451" spans="35:35" s="92" customFormat="1" x14ac:dyDescent="0.2">
      <c r="AI50451" s="90"/>
    </row>
    <row r="50452" spans="35:35" s="92" customFormat="1" x14ac:dyDescent="0.2">
      <c r="AI50452" s="90"/>
    </row>
    <row r="50453" spans="35:35" s="92" customFormat="1" x14ac:dyDescent="0.2">
      <c r="AI50453" s="90"/>
    </row>
    <row r="50454" spans="35:35" s="92" customFormat="1" x14ac:dyDescent="0.2">
      <c r="AI50454" s="90"/>
    </row>
    <row r="50455" spans="35:35" s="92" customFormat="1" x14ac:dyDescent="0.2">
      <c r="AI50455" s="90"/>
    </row>
    <row r="50456" spans="35:35" s="92" customFormat="1" x14ac:dyDescent="0.2">
      <c r="AI50456" s="90"/>
    </row>
    <row r="50457" spans="35:35" s="92" customFormat="1" x14ac:dyDescent="0.2">
      <c r="AI50457" s="90"/>
    </row>
    <row r="50458" spans="35:35" s="92" customFormat="1" x14ac:dyDescent="0.2">
      <c r="AI50458" s="90"/>
    </row>
    <row r="50459" spans="35:35" s="92" customFormat="1" x14ac:dyDescent="0.2">
      <c r="AI50459" s="90"/>
    </row>
    <row r="50460" spans="35:35" s="92" customFormat="1" x14ac:dyDescent="0.2">
      <c r="AI50460" s="90"/>
    </row>
    <row r="50461" spans="35:35" s="92" customFormat="1" x14ac:dyDescent="0.2">
      <c r="AI50461" s="90"/>
    </row>
    <row r="50462" spans="35:35" s="92" customFormat="1" x14ac:dyDescent="0.2">
      <c r="AI50462" s="90"/>
    </row>
    <row r="50463" spans="35:35" s="92" customFormat="1" x14ac:dyDescent="0.2">
      <c r="AI50463" s="90"/>
    </row>
    <row r="50464" spans="35:35" s="92" customFormat="1" x14ac:dyDescent="0.2">
      <c r="AI50464" s="90"/>
    </row>
    <row r="50465" spans="35:35" s="92" customFormat="1" x14ac:dyDescent="0.2">
      <c r="AI50465" s="90"/>
    </row>
    <row r="50466" spans="35:35" s="92" customFormat="1" x14ac:dyDescent="0.2">
      <c r="AI50466" s="90"/>
    </row>
    <row r="50467" spans="35:35" s="92" customFormat="1" x14ac:dyDescent="0.2">
      <c r="AI50467" s="90"/>
    </row>
    <row r="50468" spans="35:35" s="92" customFormat="1" x14ac:dyDescent="0.2">
      <c r="AI50468" s="90"/>
    </row>
    <row r="50469" spans="35:35" s="92" customFormat="1" x14ac:dyDescent="0.2">
      <c r="AI50469" s="90"/>
    </row>
    <row r="50470" spans="35:35" s="92" customFormat="1" x14ac:dyDescent="0.2">
      <c r="AI50470" s="90"/>
    </row>
    <row r="50471" spans="35:35" s="92" customFormat="1" x14ac:dyDescent="0.2">
      <c r="AI50471" s="90"/>
    </row>
    <row r="50472" spans="35:35" s="92" customFormat="1" x14ac:dyDescent="0.2">
      <c r="AI50472" s="90"/>
    </row>
    <row r="50473" spans="35:35" s="92" customFormat="1" x14ac:dyDescent="0.2">
      <c r="AI50473" s="90"/>
    </row>
    <row r="50474" spans="35:35" s="92" customFormat="1" x14ac:dyDescent="0.2">
      <c r="AI50474" s="90"/>
    </row>
    <row r="50475" spans="35:35" s="92" customFormat="1" x14ac:dyDescent="0.2">
      <c r="AI50475" s="90"/>
    </row>
    <row r="50476" spans="35:35" s="92" customFormat="1" x14ac:dyDescent="0.2">
      <c r="AI50476" s="90"/>
    </row>
    <row r="50477" spans="35:35" s="92" customFormat="1" x14ac:dyDescent="0.2">
      <c r="AI50477" s="90"/>
    </row>
    <row r="50478" spans="35:35" s="92" customFormat="1" x14ac:dyDescent="0.2">
      <c r="AI50478" s="90"/>
    </row>
    <row r="50479" spans="35:35" s="92" customFormat="1" x14ac:dyDescent="0.2">
      <c r="AI50479" s="90"/>
    </row>
    <row r="50480" spans="35:35" s="92" customFormat="1" x14ac:dyDescent="0.2">
      <c r="AI50480" s="90"/>
    </row>
    <row r="50481" spans="35:35" s="92" customFormat="1" x14ac:dyDescent="0.2">
      <c r="AI50481" s="90"/>
    </row>
    <row r="50482" spans="35:35" s="92" customFormat="1" x14ac:dyDescent="0.2">
      <c r="AI50482" s="90"/>
    </row>
    <row r="50483" spans="35:35" s="92" customFormat="1" x14ac:dyDescent="0.2">
      <c r="AI50483" s="90"/>
    </row>
    <row r="50484" spans="35:35" s="92" customFormat="1" x14ac:dyDescent="0.2">
      <c r="AI50484" s="90"/>
    </row>
    <row r="50485" spans="35:35" s="92" customFormat="1" x14ac:dyDescent="0.2">
      <c r="AI50485" s="90"/>
    </row>
    <row r="50486" spans="35:35" s="92" customFormat="1" x14ac:dyDescent="0.2">
      <c r="AI50486" s="90"/>
    </row>
    <row r="50487" spans="35:35" s="92" customFormat="1" x14ac:dyDescent="0.2">
      <c r="AI50487" s="90"/>
    </row>
    <row r="50488" spans="35:35" s="92" customFormat="1" x14ac:dyDescent="0.2">
      <c r="AI50488" s="90"/>
    </row>
    <row r="50489" spans="35:35" s="92" customFormat="1" x14ac:dyDescent="0.2">
      <c r="AI50489" s="90"/>
    </row>
    <row r="50490" spans="35:35" s="92" customFormat="1" x14ac:dyDescent="0.2">
      <c r="AI50490" s="90"/>
    </row>
    <row r="50491" spans="35:35" s="92" customFormat="1" x14ac:dyDescent="0.2">
      <c r="AI50491" s="90"/>
    </row>
    <row r="50492" spans="35:35" s="92" customFormat="1" x14ac:dyDescent="0.2">
      <c r="AI50492" s="90"/>
    </row>
    <row r="50493" spans="35:35" s="92" customFormat="1" x14ac:dyDescent="0.2">
      <c r="AI50493" s="90"/>
    </row>
    <row r="50494" spans="35:35" s="92" customFormat="1" x14ac:dyDescent="0.2">
      <c r="AI50494" s="90"/>
    </row>
    <row r="50495" spans="35:35" s="92" customFormat="1" x14ac:dyDescent="0.2">
      <c r="AI50495" s="90"/>
    </row>
    <row r="50496" spans="35:35" s="92" customFormat="1" x14ac:dyDescent="0.2">
      <c r="AI50496" s="90"/>
    </row>
    <row r="50497" spans="35:35" s="92" customFormat="1" x14ac:dyDescent="0.2">
      <c r="AI50497" s="90"/>
    </row>
    <row r="50498" spans="35:35" s="92" customFormat="1" x14ac:dyDescent="0.2">
      <c r="AI50498" s="90"/>
    </row>
    <row r="50499" spans="35:35" s="92" customFormat="1" x14ac:dyDescent="0.2">
      <c r="AI50499" s="90"/>
    </row>
    <row r="50500" spans="35:35" s="92" customFormat="1" x14ac:dyDescent="0.2">
      <c r="AI50500" s="90"/>
    </row>
    <row r="50501" spans="35:35" s="92" customFormat="1" x14ac:dyDescent="0.2">
      <c r="AI50501" s="90"/>
    </row>
    <row r="50502" spans="35:35" s="92" customFormat="1" x14ac:dyDescent="0.2">
      <c r="AI50502" s="90"/>
    </row>
    <row r="50503" spans="35:35" s="92" customFormat="1" x14ac:dyDescent="0.2">
      <c r="AI50503" s="90"/>
    </row>
    <row r="50504" spans="35:35" s="92" customFormat="1" x14ac:dyDescent="0.2">
      <c r="AI50504" s="90"/>
    </row>
    <row r="50505" spans="35:35" s="92" customFormat="1" x14ac:dyDescent="0.2">
      <c r="AI50505" s="90"/>
    </row>
    <row r="50506" spans="35:35" s="92" customFormat="1" x14ac:dyDescent="0.2">
      <c r="AI50506" s="90"/>
    </row>
    <row r="50507" spans="35:35" s="92" customFormat="1" x14ac:dyDescent="0.2">
      <c r="AI50507" s="90"/>
    </row>
    <row r="50508" spans="35:35" s="92" customFormat="1" x14ac:dyDescent="0.2">
      <c r="AI50508" s="90"/>
    </row>
    <row r="50509" spans="35:35" s="92" customFormat="1" x14ac:dyDescent="0.2">
      <c r="AI50509" s="90"/>
    </row>
    <row r="50510" spans="35:35" s="92" customFormat="1" x14ac:dyDescent="0.2">
      <c r="AI50510" s="90"/>
    </row>
    <row r="50511" spans="35:35" s="92" customFormat="1" x14ac:dyDescent="0.2">
      <c r="AI50511" s="90"/>
    </row>
    <row r="50512" spans="35:35" s="92" customFormat="1" x14ac:dyDescent="0.2">
      <c r="AI50512" s="90"/>
    </row>
    <row r="50513" spans="35:35" s="92" customFormat="1" x14ac:dyDescent="0.2">
      <c r="AI50513" s="90"/>
    </row>
    <row r="50514" spans="35:35" s="92" customFormat="1" x14ac:dyDescent="0.2">
      <c r="AI50514" s="90"/>
    </row>
    <row r="50515" spans="35:35" s="92" customFormat="1" x14ac:dyDescent="0.2">
      <c r="AI50515" s="90"/>
    </row>
    <row r="50516" spans="35:35" s="92" customFormat="1" x14ac:dyDescent="0.2">
      <c r="AI50516" s="90"/>
    </row>
    <row r="50517" spans="35:35" s="92" customFormat="1" x14ac:dyDescent="0.2">
      <c r="AI50517" s="90"/>
    </row>
    <row r="50518" spans="35:35" s="92" customFormat="1" x14ac:dyDescent="0.2">
      <c r="AI50518" s="90"/>
    </row>
    <row r="50519" spans="35:35" s="92" customFormat="1" x14ac:dyDescent="0.2">
      <c r="AI50519" s="90"/>
    </row>
    <row r="50520" spans="35:35" s="92" customFormat="1" x14ac:dyDescent="0.2">
      <c r="AI50520" s="90"/>
    </row>
    <row r="50521" spans="35:35" s="92" customFormat="1" x14ac:dyDescent="0.2">
      <c r="AI50521" s="90"/>
    </row>
    <row r="50522" spans="35:35" s="92" customFormat="1" x14ac:dyDescent="0.2">
      <c r="AI50522" s="90"/>
    </row>
    <row r="50523" spans="35:35" s="92" customFormat="1" x14ac:dyDescent="0.2">
      <c r="AI50523" s="90"/>
    </row>
    <row r="50524" spans="35:35" s="92" customFormat="1" x14ac:dyDescent="0.2">
      <c r="AI50524" s="90"/>
    </row>
    <row r="50525" spans="35:35" s="92" customFormat="1" x14ac:dyDescent="0.2">
      <c r="AI50525" s="90"/>
    </row>
    <row r="50526" spans="35:35" s="92" customFormat="1" x14ac:dyDescent="0.2">
      <c r="AI50526" s="90"/>
    </row>
    <row r="50527" spans="35:35" s="92" customFormat="1" x14ac:dyDescent="0.2">
      <c r="AI50527" s="90"/>
    </row>
    <row r="50528" spans="35:35" s="92" customFormat="1" x14ac:dyDescent="0.2">
      <c r="AI50528" s="90"/>
    </row>
    <row r="50529" spans="35:35" s="92" customFormat="1" x14ac:dyDescent="0.2">
      <c r="AI50529" s="90"/>
    </row>
    <row r="50530" spans="35:35" s="92" customFormat="1" x14ac:dyDescent="0.2">
      <c r="AI50530" s="90"/>
    </row>
    <row r="50531" spans="35:35" s="92" customFormat="1" x14ac:dyDescent="0.2">
      <c r="AI50531" s="90"/>
    </row>
    <row r="50532" spans="35:35" s="92" customFormat="1" x14ac:dyDescent="0.2">
      <c r="AI50532" s="90"/>
    </row>
    <row r="50533" spans="35:35" s="92" customFormat="1" x14ac:dyDescent="0.2">
      <c r="AI50533" s="90"/>
    </row>
    <row r="50534" spans="35:35" s="92" customFormat="1" x14ac:dyDescent="0.2">
      <c r="AI50534" s="90"/>
    </row>
    <row r="50535" spans="35:35" s="92" customFormat="1" x14ac:dyDescent="0.2">
      <c r="AI50535" s="90"/>
    </row>
    <row r="50536" spans="35:35" s="92" customFormat="1" x14ac:dyDescent="0.2">
      <c r="AI50536" s="90"/>
    </row>
    <row r="50537" spans="35:35" s="92" customFormat="1" x14ac:dyDescent="0.2">
      <c r="AI50537" s="90"/>
    </row>
    <row r="50538" spans="35:35" s="92" customFormat="1" x14ac:dyDescent="0.2">
      <c r="AI50538" s="90"/>
    </row>
    <row r="50539" spans="35:35" s="92" customFormat="1" x14ac:dyDescent="0.2">
      <c r="AI50539" s="90"/>
    </row>
    <row r="50540" spans="35:35" s="92" customFormat="1" x14ac:dyDescent="0.2">
      <c r="AI50540" s="90"/>
    </row>
    <row r="50541" spans="35:35" s="92" customFormat="1" x14ac:dyDescent="0.2">
      <c r="AI50541" s="90"/>
    </row>
    <row r="50542" spans="35:35" s="92" customFormat="1" x14ac:dyDescent="0.2">
      <c r="AI50542" s="90"/>
    </row>
    <row r="50543" spans="35:35" s="92" customFormat="1" x14ac:dyDescent="0.2">
      <c r="AI50543" s="90"/>
    </row>
    <row r="50544" spans="35:35" s="92" customFormat="1" x14ac:dyDescent="0.2">
      <c r="AI50544" s="90"/>
    </row>
    <row r="50545" spans="35:35" s="92" customFormat="1" x14ac:dyDescent="0.2">
      <c r="AI50545" s="90"/>
    </row>
    <row r="50546" spans="35:35" s="92" customFormat="1" x14ac:dyDescent="0.2">
      <c r="AI50546" s="90"/>
    </row>
    <row r="50547" spans="35:35" s="92" customFormat="1" x14ac:dyDescent="0.2">
      <c r="AI50547" s="90"/>
    </row>
    <row r="50548" spans="35:35" s="92" customFormat="1" x14ac:dyDescent="0.2">
      <c r="AI50548" s="90"/>
    </row>
    <row r="50549" spans="35:35" s="92" customFormat="1" x14ac:dyDescent="0.2">
      <c r="AI50549" s="90"/>
    </row>
    <row r="50550" spans="35:35" s="92" customFormat="1" x14ac:dyDescent="0.2">
      <c r="AI50550" s="90"/>
    </row>
    <row r="50551" spans="35:35" s="92" customFormat="1" x14ac:dyDescent="0.2">
      <c r="AI50551" s="90"/>
    </row>
    <row r="50552" spans="35:35" s="92" customFormat="1" x14ac:dyDescent="0.2">
      <c r="AI50552" s="90"/>
    </row>
    <row r="50553" spans="35:35" s="92" customFormat="1" x14ac:dyDescent="0.2">
      <c r="AI50553" s="90"/>
    </row>
    <row r="50554" spans="35:35" s="92" customFormat="1" x14ac:dyDescent="0.2">
      <c r="AI50554" s="90"/>
    </row>
    <row r="50555" spans="35:35" s="92" customFormat="1" x14ac:dyDescent="0.2">
      <c r="AI50555" s="90"/>
    </row>
    <row r="50556" spans="35:35" s="92" customFormat="1" x14ac:dyDescent="0.2">
      <c r="AI50556" s="90"/>
    </row>
    <row r="50557" spans="35:35" s="92" customFormat="1" x14ac:dyDescent="0.2">
      <c r="AI50557" s="90"/>
    </row>
    <row r="50558" spans="35:35" s="92" customFormat="1" x14ac:dyDescent="0.2">
      <c r="AI50558" s="90"/>
    </row>
    <row r="50559" spans="35:35" s="92" customFormat="1" x14ac:dyDescent="0.2">
      <c r="AI50559" s="90"/>
    </row>
    <row r="50560" spans="35:35" s="92" customFormat="1" x14ac:dyDescent="0.2">
      <c r="AI50560" s="90"/>
    </row>
    <row r="50561" spans="35:35" s="92" customFormat="1" x14ac:dyDescent="0.2">
      <c r="AI50561" s="90"/>
    </row>
    <row r="50562" spans="35:35" s="92" customFormat="1" x14ac:dyDescent="0.2">
      <c r="AI50562" s="90"/>
    </row>
    <row r="50563" spans="35:35" s="92" customFormat="1" x14ac:dyDescent="0.2">
      <c r="AI50563" s="90"/>
    </row>
    <row r="50564" spans="35:35" s="92" customFormat="1" x14ac:dyDescent="0.2">
      <c r="AI50564" s="90"/>
    </row>
    <row r="50565" spans="35:35" s="92" customFormat="1" x14ac:dyDescent="0.2">
      <c r="AI50565" s="90"/>
    </row>
    <row r="50566" spans="35:35" s="92" customFormat="1" x14ac:dyDescent="0.2">
      <c r="AI50566" s="90"/>
    </row>
    <row r="50567" spans="35:35" s="92" customFormat="1" x14ac:dyDescent="0.2">
      <c r="AI50567" s="90"/>
    </row>
    <row r="50568" spans="35:35" s="92" customFormat="1" x14ac:dyDescent="0.2">
      <c r="AI50568" s="90"/>
    </row>
    <row r="50569" spans="35:35" s="92" customFormat="1" x14ac:dyDescent="0.2">
      <c r="AI50569" s="90"/>
    </row>
    <row r="50570" spans="35:35" s="92" customFormat="1" x14ac:dyDescent="0.2">
      <c r="AI50570" s="90"/>
    </row>
    <row r="50571" spans="35:35" s="92" customFormat="1" x14ac:dyDescent="0.2">
      <c r="AI50571" s="90"/>
    </row>
    <row r="50572" spans="35:35" s="92" customFormat="1" x14ac:dyDescent="0.2">
      <c r="AI50572" s="90"/>
    </row>
    <row r="50573" spans="35:35" s="92" customFormat="1" x14ac:dyDescent="0.2">
      <c r="AI50573" s="90"/>
    </row>
    <row r="50574" spans="35:35" s="92" customFormat="1" x14ac:dyDescent="0.2">
      <c r="AI50574" s="90"/>
    </row>
    <row r="50575" spans="35:35" s="92" customFormat="1" x14ac:dyDescent="0.2">
      <c r="AI50575" s="90"/>
    </row>
    <row r="50576" spans="35:35" s="92" customFormat="1" x14ac:dyDescent="0.2">
      <c r="AI50576" s="90"/>
    </row>
    <row r="50577" spans="35:35" s="92" customFormat="1" x14ac:dyDescent="0.2">
      <c r="AI50577" s="90"/>
    </row>
    <row r="50578" spans="35:35" s="92" customFormat="1" x14ac:dyDescent="0.2">
      <c r="AI50578" s="90"/>
    </row>
    <row r="50579" spans="35:35" s="92" customFormat="1" x14ac:dyDescent="0.2">
      <c r="AI50579" s="90"/>
    </row>
    <row r="50580" spans="35:35" s="92" customFormat="1" x14ac:dyDescent="0.2">
      <c r="AI50580" s="90"/>
    </row>
    <row r="50581" spans="35:35" s="92" customFormat="1" x14ac:dyDescent="0.2">
      <c r="AI50581" s="90"/>
    </row>
    <row r="50582" spans="35:35" s="92" customFormat="1" x14ac:dyDescent="0.2">
      <c r="AI50582" s="90"/>
    </row>
    <row r="50583" spans="35:35" s="92" customFormat="1" x14ac:dyDescent="0.2">
      <c r="AI50583" s="90"/>
    </row>
    <row r="50584" spans="35:35" s="92" customFormat="1" x14ac:dyDescent="0.2">
      <c r="AI50584" s="90"/>
    </row>
    <row r="50585" spans="35:35" s="92" customFormat="1" x14ac:dyDescent="0.2">
      <c r="AI50585" s="90"/>
    </row>
    <row r="50586" spans="35:35" s="92" customFormat="1" x14ac:dyDescent="0.2">
      <c r="AI50586" s="90"/>
    </row>
    <row r="50587" spans="35:35" s="92" customFormat="1" x14ac:dyDescent="0.2">
      <c r="AI50587" s="90"/>
    </row>
    <row r="50588" spans="35:35" s="92" customFormat="1" x14ac:dyDescent="0.2">
      <c r="AI50588" s="90"/>
    </row>
    <row r="50589" spans="35:35" s="92" customFormat="1" x14ac:dyDescent="0.2">
      <c r="AI50589" s="90"/>
    </row>
    <row r="50590" spans="35:35" s="92" customFormat="1" x14ac:dyDescent="0.2">
      <c r="AI50590" s="90"/>
    </row>
    <row r="50591" spans="35:35" s="92" customFormat="1" x14ac:dyDescent="0.2">
      <c r="AI50591" s="90"/>
    </row>
    <row r="50592" spans="35:35" s="92" customFormat="1" x14ac:dyDescent="0.2">
      <c r="AI50592" s="90"/>
    </row>
    <row r="50593" spans="35:35" s="92" customFormat="1" x14ac:dyDescent="0.2">
      <c r="AI50593" s="90"/>
    </row>
    <row r="50594" spans="35:35" s="92" customFormat="1" x14ac:dyDescent="0.2">
      <c r="AI50594" s="90"/>
    </row>
    <row r="50595" spans="35:35" s="92" customFormat="1" x14ac:dyDescent="0.2">
      <c r="AI50595" s="90"/>
    </row>
    <row r="50596" spans="35:35" s="92" customFormat="1" x14ac:dyDescent="0.2">
      <c r="AI50596" s="90"/>
    </row>
    <row r="50597" spans="35:35" s="92" customFormat="1" x14ac:dyDescent="0.2">
      <c r="AI50597" s="90"/>
    </row>
    <row r="50598" spans="35:35" s="92" customFormat="1" x14ac:dyDescent="0.2">
      <c r="AI50598" s="90"/>
    </row>
    <row r="50599" spans="35:35" s="92" customFormat="1" x14ac:dyDescent="0.2">
      <c r="AI50599" s="90"/>
    </row>
    <row r="50600" spans="35:35" s="92" customFormat="1" x14ac:dyDescent="0.2">
      <c r="AI50600" s="90"/>
    </row>
    <row r="50601" spans="35:35" s="92" customFormat="1" x14ac:dyDescent="0.2">
      <c r="AI50601" s="90"/>
    </row>
    <row r="50602" spans="35:35" s="92" customFormat="1" x14ac:dyDescent="0.2">
      <c r="AI50602" s="90"/>
    </row>
    <row r="50603" spans="35:35" s="92" customFormat="1" x14ac:dyDescent="0.2">
      <c r="AI50603" s="90"/>
    </row>
    <row r="50604" spans="35:35" s="92" customFormat="1" x14ac:dyDescent="0.2">
      <c r="AI50604" s="90"/>
    </row>
    <row r="50605" spans="35:35" s="92" customFormat="1" x14ac:dyDescent="0.2">
      <c r="AI50605" s="90"/>
    </row>
    <row r="50606" spans="35:35" s="92" customFormat="1" x14ac:dyDescent="0.2">
      <c r="AI50606" s="90"/>
    </row>
    <row r="50607" spans="35:35" s="92" customFormat="1" x14ac:dyDescent="0.2">
      <c r="AI50607" s="90"/>
    </row>
    <row r="50608" spans="35:35" s="92" customFormat="1" x14ac:dyDescent="0.2">
      <c r="AI50608" s="90"/>
    </row>
    <row r="50609" spans="35:35" s="92" customFormat="1" x14ac:dyDescent="0.2">
      <c r="AI50609" s="90"/>
    </row>
    <row r="50610" spans="35:35" s="92" customFormat="1" x14ac:dyDescent="0.2">
      <c r="AI50610" s="90"/>
    </row>
    <row r="50611" spans="35:35" s="92" customFormat="1" x14ac:dyDescent="0.2">
      <c r="AI50611" s="90"/>
    </row>
    <row r="50612" spans="35:35" s="92" customFormat="1" x14ac:dyDescent="0.2">
      <c r="AI50612" s="90"/>
    </row>
    <row r="50613" spans="35:35" s="92" customFormat="1" x14ac:dyDescent="0.2">
      <c r="AI50613" s="90"/>
    </row>
    <row r="50614" spans="35:35" s="92" customFormat="1" x14ac:dyDescent="0.2">
      <c r="AI50614" s="90"/>
    </row>
    <row r="50615" spans="35:35" s="92" customFormat="1" x14ac:dyDescent="0.2">
      <c r="AI50615" s="90"/>
    </row>
    <row r="50616" spans="35:35" s="92" customFormat="1" x14ac:dyDescent="0.2">
      <c r="AI50616" s="90"/>
    </row>
    <row r="50617" spans="35:35" s="92" customFormat="1" x14ac:dyDescent="0.2">
      <c r="AI50617" s="90"/>
    </row>
    <row r="50618" spans="35:35" s="92" customFormat="1" x14ac:dyDescent="0.2">
      <c r="AI50618" s="90"/>
    </row>
    <row r="50619" spans="35:35" s="92" customFormat="1" x14ac:dyDescent="0.2">
      <c r="AI50619" s="90"/>
    </row>
    <row r="50620" spans="35:35" s="92" customFormat="1" x14ac:dyDescent="0.2">
      <c r="AI50620" s="90"/>
    </row>
    <row r="50621" spans="35:35" s="92" customFormat="1" x14ac:dyDescent="0.2">
      <c r="AI50621" s="90"/>
    </row>
    <row r="50622" spans="35:35" s="92" customFormat="1" x14ac:dyDescent="0.2">
      <c r="AI50622" s="90"/>
    </row>
    <row r="50623" spans="35:35" s="92" customFormat="1" x14ac:dyDescent="0.2">
      <c r="AI50623" s="90"/>
    </row>
    <row r="50624" spans="35:35" s="92" customFormat="1" x14ac:dyDescent="0.2">
      <c r="AI50624" s="90"/>
    </row>
    <row r="50625" spans="35:35" s="92" customFormat="1" x14ac:dyDescent="0.2">
      <c r="AI50625" s="90"/>
    </row>
    <row r="50626" spans="35:35" s="92" customFormat="1" x14ac:dyDescent="0.2">
      <c r="AI50626" s="90"/>
    </row>
    <row r="50627" spans="35:35" s="92" customFormat="1" x14ac:dyDescent="0.2">
      <c r="AI50627" s="90"/>
    </row>
    <row r="50628" spans="35:35" s="92" customFormat="1" x14ac:dyDescent="0.2">
      <c r="AI50628" s="90"/>
    </row>
    <row r="50629" spans="35:35" s="92" customFormat="1" x14ac:dyDescent="0.2">
      <c r="AI50629" s="90"/>
    </row>
    <row r="50630" spans="35:35" s="92" customFormat="1" x14ac:dyDescent="0.2">
      <c r="AI50630" s="90"/>
    </row>
    <row r="50631" spans="35:35" s="92" customFormat="1" x14ac:dyDescent="0.2">
      <c r="AI50631" s="90"/>
    </row>
    <row r="50632" spans="35:35" s="92" customFormat="1" x14ac:dyDescent="0.2">
      <c r="AI50632" s="90"/>
    </row>
    <row r="50633" spans="35:35" s="92" customFormat="1" x14ac:dyDescent="0.2">
      <c r="AI50633" s="90"/>
    </row>
    <row r="50634" spans="35:35" s="92" customFormat="1" x14ac:dyDescent="0.2">
      <c r="AI50634" s="90"/>
    </row>
    <row r="50635" spans="35:35" s="92" customFormat="1" x14ac:dyDescent="0.2">
      <c r="AI50635" s="90"/>
    </row>
    <row r="50636" spans="35:35" s="92" customFormat="1" x14ac:dyDescent="0.2">
      <c r="AI50636" s="90"/>
    </row>
    <row r="50637" spans="35:35" s="92" customFormat="1" x14ac:dyDescent="0.2">
      <c r="AI50637" s="90"/>
    </row>
    <row r="50638" spans="35:35" s="92" customFormat="1" x14ac:dyDescent="0.2">
      <c r="AI50638" s="90"/>
    </row>
    <row r="50639" spans="35:35" s="92" customFormat="1" x14ac:dyDescent="0.2">
      <c r="AI50639" s="90"/>
    </row>
    <row r="50640" spans="35:35" s="92" customFormat="1" x14ac:dyDescent="0.2">
      <c r="AI50640" s="90"/>
    </row>
    <row r="50641" spans="35:35" s="92" customFormat="1" x14ac:dyDescent="0.2">
      <c r="AI50641" s="90"/>
    </row>
    <row r="50642" spans="35:35" s="92" customFormat="1" x14ac:dyDescent="0.2">
      <c r="AI50642" s="90"/>
    </row>
    <row r="50643" spans="35:35" s="92" customFormat="1" x14ac:dyDescent="0.2">
      <c r="AI50643" s="90"/>
    </row>
    <row r="50644" spans="35:35" s="92" customFormat="1" x14ac:dyDescent="0.2">
      <c r="AI50644" s="90"/>
    </row>
    <row r="50645" spans="35:35" s="92" customFormat="1" x14ac:dyDescent="0.2">
      <c r="AI50645" s="90"/>
    </row>
    <row r="50646" spans="35:35" s="92" customFormat="1" x14ac:dyDescent="0.2">
      <c r="AI50646" s="90"/>
    </row>
    <row r="50647" spans="35:35" s="92" customFormat="1" x14ac:dyDescent="0.2">
      <c r="AI50647" s="90"/>
    </row>
    <row r="50648" spans="35:35" s="92" customFormat="1" x14ac:dyDescent="0.2">
      <c r="AI50648" s="90"/>
    </row>
    <row r="50649" spans="35:35" s="92" customFormat="1" x14ac:dyDescent="0.2">
      <c r="AI50649" s="90"/>
    </row>
    <row r="50650" spans="35:35" s="92" customFormat="1" x14ac:dyDescent="0.2">
      <c r="AI50650" s="90"/>
    </row>
    <row r="50651" spans="35:35" s="92" customFormat="1" x14ac:dyDescent="0.2">
      <c r="AI50651" s="90"/>
    </row>
    <row r="50652" spans="35:35" s="92" customFormat="1" x14ac:dyDescent="0.2">
      <c r="AI50652" s="90"/>
    </row>
    <row r="50653" spans="35:35" s="92" customFormat="1" x14ac:dyDescent="0.2">
      <c r="AI50653" s="90"/>
    </row>
    <row r="50654" spans="35:35" s="92" customFormat="1" x14ac:dyDescent="0.2">
      <c r="AI50654" s="90"/>
    </row>
    <row r="50655" spans="35:35" s="92" customFormat="1" x14ac:dyDescent="0.2">
      <c r="AI50655" s="90"/>
    </row>
    <row r="50656" spans="35:35" s="92" customFormat="1" x14ac:dyDescent="0.2">
      <c r="AI50656" s="90"/>
    </row>
    <row r="50657" spans="35:35" s="92" customFormat="1" x14ac:dyDescent="0.2">
      <c r="AI50657" s="90"/>
    </row>
    <row r="50658" spans="35:35" s="92" customFormat="1" x14ac:dyDescent="0.2">
      <c r="AI50658" s="90"/>
    </row>
    <row r="50659" spans="35:35" s="92" customFormat="1" x14ac:dyDescent="0.2">
      <c r="AI50659" s="90"/>
    </row>
    <row r="50660" spans="35:35" s="92" customFormat="1" x14ac:dyDescent="0.2">
      <c r="AI50660" s="90"/>
    </row>
    <row r="50661" spans="35:35" s="92" customFormat="1" x14ac:dyDescent="0.2">
      <c r="AI50661" s="90"/>
    </row>
    <row r="50662" spans="35:35" s="92" customFormat="1" x14ac:dyDescent="0.2">
      <c r="AI50662" s="90"/>
    </row>
    <row r="50663" spans="35:35" s="92" customFormat="1" x14ac:dyDescent="0.2">
      <c r="AI50663" s="90"/>
    </row>
    <row r="50664" spans="35:35" s="92" customFormat="1" x14ac:dyDescent="0.2">
      <c r="AI50664" s="90"/>
    </row>
    <row r="50665" spans="35:35" s="92" customFormat="1" x14ac:dyDescent="0.2">
      <c r="AI50665" s="90"/>
    </row>
    <row r="50666" spans="35:35" s="92" customFormat="1" x14ac:dyDescent="0.2">
      <c r="AI50666" s="90"/>
    </row>
    <row r="50667" spans="35:35" s="92" customFormat="1" x14ac:dyDescent="0.2">
      <c r="AI50667" s="90"/>
    </row>
    <row r="50668" spans="35:35" s="92" customFormat="1" x14ac:dyDescent="0.2">
      <c r="AI50668" s="90"/>
    </row>
    <row r="50669" spans="35:35" s="92" customFormat="1" x14ac:dyDescent="0.2">
      <c r="AI50669" s="90"/>
    </row>
    <row r="50670" spans="35:35" s="92" customFormat="1" x14ac:dyDescent="0.2">
      <c r="AI50670" s="90"/>
    </row>
    <row r="50671" spans="35:35" s="92" customFormat="1" x14ac:dyDescent="0.2">
      <c r="AI50671" s="90"/>
    </row>
    <row r="50672" spans="35:35" s="92" customFormat="1" x14ac:dyDescent="0.2">
      <c r="AI50672" s="90"/>
    </row>
    <row r="50673" spans="35:35" s="92" customFormat="1" x14ac:dyDescent="0.2">
      <c r="AI50673" s="90"/>
    </row>
    <row r="50674" spans="35:35" s="92" customFormat="1" x14ac:dyDescent="0.2">
      <c r="AI50674" s="90"/>
    </row>
    <row r="50675" spans="35:35" s="92" customFormat="1" x14ac:dyDescent="0.2">
      <c r="AI50675" s="90"/>
    </row>
    <row r="50676" spans="35:35" s="92" customFormat="1" x14ac:dyDescent="0.2">
      <c r="AI50676" s="90"/>
    </row>
    <row r="50677" spans="35:35" s="92" customFormat="1" x14ac:dyDescent="0.2">
      <c r="AI50677" s="90"/>
    </row>
    <row r="50678" spans="35:35" s="92" customFormat="1" x14ac:dyDescent="0.2">
      <c r="AI50678" s="90"/>
    </row>
    <row r="50679" spans="35:35" s="92" customFormat="1" x14ac:dyDescent="0.2">
      <c r="AI50679" s="90"/>
    </row>
    <row r="50680" spans="35:35" s="92" customFormat="1" x14ac:dyDescent="0.2">
      <c r="AI50680" s="90"/>
    </row>
    <row r="50681" spans="35:35" s="92" customFormat="1" x14ac:dyDescent="0.2">
      <c r="AI50681" s="90"/>
    </row>
    <row r="50682" spans="35:35" s="92" customFormat="1" x14ac:dyDescent="0.2">
      <c r="AI50682" s="90"/>
    </row>
    <row r="50683" spans="35:35" s="92" customFormat="1" x14ac:dyDescent="0.2">
      <c r="AI50683" s="90"/>
    </row>
    <row r="50684" spans="35:35" s="92" customFormat="1" x14ac:dyDescent="0.2">
      <c r="AI50684" s="90"/>
    </row>
    <row r="50685" spans="35:35" s="92" customFormat="1" x14ac:dyDescent="0.2">
      <c r="AI50685" s="90"/>
    </row>
    <row r="50686" spans="35:35" s="92" customFormat="1" x14ac:dyDescent="0.2">
      <c r="AI50686" s="90"/>
    </row>
    <row r="50687" spans="35:35" s="92" customFormat="1" x14ac:dyDescent="0.2">
      <c r="AI50687" s="90"/>
    </row>
    <row r="50688" spans="35:35" s="92" customFormat="1" x14ac:dyDescent="0.2">
      <c r="AI50688" s="90"/>
    </row>
    <row r="50689" spans="35:35" s="92" customFormat="1" x14ac:dyDescent="0.2">
      <c r="AI50689" s="90"/>
    </row>
    <row r="50690" spans="35:35" s="92" customFormat="1" x14ac:dyDescent="0.2">
      <c r="AI50690" s="90"/>
    </row>
    <row r="50691" spans="35:35" s="92" customFormat="1" x14ac:dyDescent="0.2">
      <c r="AI50691" s="90"/>
    </row>
    <row r="50692" spans="35:35" s="92" customFormat="1" x14ac:dyDescent="0.2">
      <c r="AI50692" s="90"/>
    </row>
    <row r="50693" spans="35:35" s="92" customFormat="1" x14ac:dyDescent="0.2">
      <c r="AI50693" s="90"/>
    </row>
    <row r="50694" spans="35:35" s="92" customFormat="1" x14ac:dyDescent="0.2">
      <c r="AI50694" s="90"/>
    </row>
    <row r="50695" spans="35:35" s="92" customFormat="1" x14ac:dyDescent="0.2">
      <c r="AI50695" s="90"/>
    </row>
    <row r="50696" spans="35:35" s="92" customFormat="1" x14ac:dyDescent="0.2">
      <c r="AI50696" s="90"/>
    </row>
    <row r="50697" spans="35:35" s="92" customFormat="1" x14ac:dyDescent="0.2">
      <c r="AI50697" s="90"/>
    </row>
    <row r="50698" spans="35:35" s="92" customFormat="1" x14ac:dyDescent="0.2">
      <c r="AI50698" s="90"/>
    </row>
    <row r="50699" spans="35:35" s="92" customFormat="1" x14ac:dyDescent="0.2">
      <c r="AI50699" s="90"/>
    </row>
    <row r="50700" spans="35:35" s="92" customFormat="1" x14ac:dyDescent="0.2">
      <c r="AI50700" s="90"/>
    </row>
    <row r="50701" spans="35:35" s="92" customFormat="1" x14ac:dyDescent="0.2">
      <c r="AI50701" s="90"/>
    </row>
    <row r="50702" spans="35:35" s="92" customFormat="1" x14ac:dyDescent="0.2">
      <c r="AI50702" s="90"/>
    </row>
    <row r="50703" spans="35:35" s="92" customFormat="1" x14ac:dyDescent="0.2">
      <c r="AI50703" s="90"/>
    </row>
    <row r="50704" spans="35:35" s="92" customFormat="1" x14ac:dyDescent="0.2">
      <c r="AI50704" s="90"/>
    </row>
    <row r="50705" spans="35:35" s="92" customFormat="1" x14ac:dyDescent="0.2">
      <c r="AI50705" s="90"/>
    </row>
    <row r="50706" spans="35:35" s="92" customFormat="1" x14ac:dyDescent="0.2">
      <c r="AI50706" s="90"/>
    </row>
    <row r="50707" spans="35:35" s="92" customFormat="1" x14ac:dyDescent="0.2">
      <c r="AI50707" s="90"/>
    </row>
    <row r="50708" spans="35:35" s="92" customFormat="1" x14ac:dyDescent="0.2">
      <c r="AI50708" s="90"/>
    </row>
    <row r="50709" spans="35:35" s="92" customFormat="1" x14ac:dyDescent="0.2">
      <c r="AI50709" s="90"/>
    </row>
    <row r="50710" spans="35:35" s="92" customFormat="1" x14ac:dyDescent="0.2">
      <c r="AI50710" s="90"/>
    </row>
    <row r="50711" spans="35:35" s="92" customFormat="1" x14ac:dyDescent="0.2">
      <c r="AI50711" s="90"/>
    </row>
    <row r="50712" spans="35:35" s="92" customFormat="1" x14ac:dyDescent="0.2">
      <c r="AI50712" s="90"/>
    </row>
    <row r="50713" spans="35:35" s="92" customFormat="1" x14ac:dyDescent="0.2">
      <c r="AI50713" s="90"/>
    </row>
    <row r="50714" spans="35:35" s="92" customFormat="1" x14ac:dyDescent="0.2">
      <c r="AI50714" s="90"/>
    </row>
    <row r="50715" spans="35:35" s="92" customFormat="1" x14ac:dyDescent="0.2">
      <c r="AI50715" s="90"/>
    </row>
    <row r="50716" spans="35:35" s="92" customFormat="1" x14ac:dyDescent="0.2">
      <c r="AI50716" s="90"/>
    </row>
    <row r="50717" spans="35:35" s="92" customFormat="1" x14ac:dyDescent="0.2">
      <c r="AI50717" s="90"/>
    </row>
    <row r="50718" spans="35:35" s="92" customFormat="1" x14ac:dyDescent="0.2">
      <c r="AI50718" s="90"/>
    </row>
    <row r="50719" spans="35:35" s="92" customFormat="1" x14ac:dyDescent="0.2">
      <c r="AI50719" s="90"/>
    </row>
    <row r="50720" spans="35:35" s="92" customFormat="1" x14ac:dyDescent="0.2">
      <c r="AI50720" s="90"/>
    </row>
    <row r="50721" spans="35:35" s="92" customFormat="1" x14ac:dyDescent="0.2">
      <c r="AI50721" s="90"/>
    </row>
    <row r="50722" spans="35:35" s="92" customFormat="1" x14ac:dyDescent="0.2">
      <c r="AI50722" s="90"/>
    </row>
    <row r="50723" spans="35:35" s="92" customFormat="1" x14ac:dyDescent="0.2">
      <c r="AI50723" s="90"/>
    </row>
    <row r="50724" spans="35:35" s="92" customFormat="1" x14ac:dyDescent="0.2">
      <c r="AI50724" s="90"/>
    </row>
    <row r="50725" spans="35:35" s="92" customFormat="1" x14ac:dyDescent="0.2">
      <c r="AI50725" s="90"/>
    </row>
    <row r="50726" spans="35:35" s="92" customFormat="1" x14ac:dyDescent="0.2">
      <c r="AI50726" s="90"/>
    </row>
    <row r="50727" spans="35:35" s="92" customFormat="1" x14ac:dyDescent="0.2">
      <c r="AI50727" s="90"/>
    </row>
    <row r="50728" spans="35:35" s="92" customFormat="1" x14ac:dyDescent="0.2">
      <c r="AI50728" s="90"/>
    </row>
    <row r="50729" spans="35:35" s="92" customFormat="1" x14ac:dyDescent="0.2">
      <c r="AI50729" s="90"/>
    </row>
    <row r="50730" spans="35:35" s="92" customFormat="1" x14ac:dyDescent="0.2">
      <c r="AI50730" s="90"/>
    </row>
    <row r="50731" spans="35:35" s="92" customFormat="1" x14ac:dyDescent="0.2">
      <c r="AI50731" s="90"/>
    </row>
    <row r="50732" spans="35:35" s="92" customFormat="1" x14ac:dyDescent="0.2">
      <c r="AI50732" s="90"/>
    </row>
    <row r="50733" spans="35:35" s="92" customFormat="1" x14ac:dyDescent="0.2">
      <c r="AI50733" s="90"/>
    </row>
    <row r="50734" spans="35:35" s="92" customFormat="1" x14ac:dyDescent="0.2">
      <c r="AI50734" s="90"/>
    </row>
    <row r="50735" spans="35:35" s="92" customFormat="1" x14ac:dyDescent="0.2">
      <c r="AI50735" s="90"/>
    </row>
    <row r="50736" spans="35:35" s="92" customFormat="1" x14ac:dyDescent="0.2">
      <c r="AI50736" s="90"/>
    </row>
    <row r="50737" spans="35:35" s="92" customFormat="1" x14ac:dyDescent="0.2">
      <c r="AI50737" s="90"/>
    </row>
    <row r="50738" spans="35:35" s="92" customFormat="1" x14ac:dyDescent="0.2">
      <c r="AI50738" s="90"/>
    </row>
    <row r="50739" spans="35:35" s="92" customFormat="1" x14ac:dyDescent="0.2">
      <c r="AI50739" s="90"/>
    </row>
    <row r="50740" spans="35:35" s="92" customFormat="1" x14ac:dyDescent="0.2">
      <c r="AI50740" s="90"/>
    </row>
    <row r="50741" spans="35:35" s="92" customFormat="1" x14ac:dyDescent="0.2">
      <c r="AI50741" s="90"/>
    </row>
    <row r="50742" spans="35:35" s="92" customFormat="1" x14ac:dyDescent="0.2">
      <c r="AI50742" s="90"/>
    </row>
    <row r="50743" spans="35:35" s="92" customFormat="1" x14ac:dyDescent="0.2">
      <c r="AI50743" s="90"/>
    </row>
    <row r="50744" spans="35:35" s="92" customFormat="1" x14ac:dyDescent="0.2">
      <c r="AI50744" s="90"/>
    </row>
    <row r="50745" spans="35:35" s="92" customFormat="1" x14ac:dyDescent="0.2">
      <c r="AI50745" s="90"/>
    </row>
    <row r="50746" spans="35:35" s="92" customFormat="1" x14ac:dyDescent="0.2">
      <c r="AI50746" s="90"/>
    </row>
    <row r="50747" spans="35:35" s="92" customFormat="1" x14ac:dyDescent="0.2">
      <c r="AI50747" s="90"/>
    </row>
    <row r="50748" spans="35:35" s="92" customFormat="1" x14ac:dyDescent="0.2">
      <c r="AI50748" s="90"/>
    </row>
    <row r="50749" spans="35:35" s="92" customFormat="1" x14ac:dyDescent="0.2">
      <c r="AI50749" s="90"/>
    </row>
    <row r="50750" spans="35:35" s="92" customFormat="1" x14ac:dyDescent="0.2">
      <c r="AI50750" s="90"/>
    </row>
    <row r="50751" spans="35:35" s="92" customFormat="1" x14ac:dyDescent="0.2">
      <c r="AI50751" s="90"/>
    </row>
    <row r="50752" spans="35:35" s="92" customFormat="1" x14ac:dyDescent="0.2">
      <c r="AI50752" s="90"/>
    </row>
    <row r="50753" spans="35:35" s="92" customFormat="1" x14ac:dyDescent="0.2">
      <c r="AI50753" s="90"/>
    </row>
    <row r="50754" spans="35:35" s="92" customFormat="1" x14ac:dyDescent="0.2">
      <c r="AI50754" s="90"/>
    </row>
    <row r="50755" spans="35:35" s="92" customFormat="1" x14ac:dyDescent="0.2">
      <c r="AI50755" s="90"/>
    </row>
    <row r="50756" spans="35:35" s="92" customFormat="1" x14ac:dyDescent="0.2">
      <c r="AI50756" s="90"/>
    </row>
    <row r="50757" spans="35:35" s="92" customFormat="1" x14ac:dyDescent="0.2">
      <c r="AI50757" s="90"/>
    </row>
    <row r="50758" spans="35:35" s="92" customFormat="1" x14ac:dyDescent="0.2">
      <c r="AI50758" s="90"/>
    </row>
    <row r="50759" spans="35:35" s="92" customFormat="1" x14ac:dyDescent="0.2">
      <c r="AI50759" s="90"/>
    </row>
    <row r="50760" spans="35:35" s="92" customFormat="1" x14ac:dyDescent="0.2">
      <c r="AI50760" s="90"/>
    </row>
    <row r="50761" spans="35:35" s="92" customFormat="1" x14ac:dyDescent="0.2">
      <c r="AI50761" s="90"/>
    </row>
    <row r="50762" spans="35:35" s="92" customFormat="1" x14ac:dyDescent="0.2">
      <c r="AI50762" s="90"/>
    </row>
    <row r="50763" spans="35:35" s="92" customFormat="1" x14ac:dyDescent="0.2">
      <c r="AI50763" s="90"/>
    </row>
    <row r="50764" spans="35:35" s="92" customFormat="1" x14ac:dyDescent="0.2">
      <c r="AI50764" s="90"/>
    </row>
    <row r="50765" spans="35:35" s="92" customFormat="1" x14ac:dyDescent="0.2">
      <c r="AI50765" s="90"/>
    </row>
    <row r="50766" spans="35:35" s="92" customFormat="1" x14ac:dyDescent="0.2">
      <c r="AI50766" s="90"/>
    </row>
    <row r="50767" spans="35:35" s="92" customFormat="1" x14ac:dyDescent="0.2">
      <c r="AI50767" s="90"/>
    </row>
    <row r="50768" spans="35:35" s="92" customFormat="1" x14ac:dyDescent="0.2">
      <c r="AI50768" s="90"/>
    </row>
    <row r="50769" spans="35:35" s="92" customFormat="1" x14ac:dyDescent="0.2">
      <c r="AI50769" s="90"/>
    </row>
    <row r="50770" spans="35:35" s="92" customFormat="1" x14ac:dyDescent="0.2">
      <c r="AI50770" s="90"/>
    </row>
    <row r="50771" spans="35:35" s="92" customFormat="1" x14ac:dyDescent="0.2">
      <c r="AI50771" s="90"/>
    </row>
    <row r="50772" spans="35:35" s="92" customFormat="1" x14ac:dyDescent="0.2">
      <c r="AI50772" s="90"/>
    </row>
    <row r="50773" spans="35:35" s="92" customFormat="1" x14ac:dyDescent="0.2">
      <c r="AI50773" s="90"/>
    </row>
    <row r="50774" spans="35:35" s="92" customFormat="1" x14ac:dyDescent="0.2">
      <c r="AI50774" s="90"/>
    </row>
    <row r="50775" spans="35:35" s="92" customFormat="1" x14ac:dyDescent="0.2">
      <c r="AI50775" s="90"/>
    </row>
    <row r="50776" spans="35:35" s="92" customFormat="1" x14ac:dyDescent="0.2">
      <c r="AI50776" s="90"/>
    </row>
    <row r="50777" spans="35:35" s="92" customFormat="1" x14ac:dyDescent="0.2">
      <c r="AI50777" s="90"/>
    </row>
    <row r="50778" spans="35:35" s="92" customFormat="1" x14ac:dyDescent="0.2">
      <c r="AI50778" s="90"/>
    </row>
    <row r="50779" spans="35:35" s="92" customFormat="1" x14ac:dyDescent="0.2">
      <c r="AI50779" s="90"/>
    </row>
    <row r="50780" spans="35:35" s="92" customFormat="1" x14ac:dyDescent="0.2">
      <c r="AI50780" s="90"/>
    </row>
    <row r="50781" spans="35:35" s="92" customFormat="1" x14ac:dyDescent="0.2">
      <c r="AI50781" s="90"/>
    </row>
    <row r="50782" spans="35:35" s="92" customFormat="1" x14ac:dyDescent="0.2">
      <c r="AI50782" s="90"/>
    </row>
    <row r="50783" spans="35:35" s="92" customFormat="1" x14ac:dyDescent="0.2">
      <c r="AI50783" s="90"/>
    </row>
    <row r="50784" spans="35:35" s="92" customFormat="1" x14ac:dyDescent="0.2">
      <c r="AI50784" s="90"/>
    </row>
    <row r="50785" spans="35:35" s="92" customFormat="1" x14ac:dyDescent="0.2">
      <c r="AI50785" s="90"/>
    </row>
    <row r="50786" spans="35:35" s="92" customFormat="1" x14ac:dyDescent="0.2">
      <c r="AI50786" s="90"/>
    </row>
    <row r="50787" spans="35:35" s="92" customFormat="1" x14ac:dyDescent="0.2">
      <c r="AI50787" s="90"/>
    </row>
    <row r="50788" spans="35:35" s="92" customFormat="1" x14ac:dyDescent="0.2">
      <c r="AI50788" s="90"/>
    </row>
    <row r="50789" spans="35:35" s="92" customFormat="1" x14ac:dyDescent="0.2">
      <c r="AI50789" s="90"/>
    </row>
    <row r="50790" spans="35:35" s="92" customFormat="1" x14ac:dyDescent="0.2">
      <c r="AI50790" s="90"/>
    </row>
    <row r="50791" spans="35:35" s="92" customFormat="1" x14ac:dyDescent="0.2">
      <c r="AI50791" s="90"/>
    </row>
    <row r="50792" spans="35:35" s="92" customFormat="1" x14ac:dyDescent="0.2">
      <c r="AI50792" s="90"/>
    </row>
    <row r="50793" spans="35:35" s="92" customFormat="1" x14ac:dyDescent="0.2">
      <c r="AI50793" s="90"/>
    </row>
    <row r="50794" spans="35:35" s="92" customFormat="1" x14ac:dyDescent="0.2">
      <c r="AI50794" s="90"/>
    </row>
    <row r="50795" spans="35:35" s="92" customFormat="1" x14ac:dyDescent="0.2">
      <c r="AI50795" s="90"/>
    </row>
    <row r="50796" spans="35:35" s="92" customFormat="1" x14ac:dyDescent="0.2">
      <c r="AI50796" s="90"/>
    </row>
    <row r="50797" spans="35:35" s="92" customFormat="1" x14ac:dyDescent="0.2">
      <c r="AI50797" s="90"/>
    </row>
    <row r="50798" spans="35:35" s="92" customFormat="1" x14ac:dyDescent="0.2">
      <c r="AI50798" s="90"/>
    </row>
    <row r="50799" spans="35:35" s="92" customFormat="1" x14ac:dyDescent="0.2">
      <c r="AI50799" s="90"/>
    </row>
    <row r="50800" spans="35:35" s="92" customFormat="1" x14ac:dyDescent="0.2">
      <c r="AI50800" s="90"/>
    </row>
    <row r="50801" spans="35:35" s="92" customFormat="1" x14ac:dyDescent="0.2">
      <c r="AI50801" s="90"/>
    </row>
    <row r="50802" spans="35:35" s="92" customFormat="1" x14ac:dyDescent="0.2">
      <c r="AI50802" s="90"/>
    </row>
    <row r="50803" spans="35:35" s="92" customFormat="1" x14ac:dyDescent="0.2">
      <c r="AI50803" s="90"/>
    </row>
    <row r="50804" spans="35:35" s="92" customFormat="1" x14ac:dyDescent="0.2">
      <c r="AI50804" s="90"/>
    </row>
    <row r="50805" spans="35:35" s="92" customFormat="1" x14ac:dyDescent="0.2">
      <c r="AI50805" s="90"/>
    </row>
    <row r="50806" spans="35:35" s="92" customFormat="1" x14ac:dyDescent="0.2">
      <c r="AI50806" s="90"/>
    </row>
    <row r="50807" spans="35:35" s="92" customFormat="1" x14ac:dyDescent="0.2">
      <c r="AI50807" s="90"/>
    </row>
    <row r="50808" spans="35:35" s="92" customFormat="1" x14ac:dyDescent="0.2">
      <c r="AI50808" s="90"/>
    </row>
    <row r="50809" spans="35:35" s="92" customFormat="1" x14ac:dyDescent="0.2">
      <c r="AI50809" s="90"/>
    </row>
    <row r="50810" spans="35:35" s="92" customFormat="1" x14ac:dyDescent="0.2">
      <c r="AI50810" s="90"/>
    </row>
    <row r="50811" spans="35:35" s="92" customFormat="1" x14ac:dyDescent="0.2">
      <c r="AI50811" s="90"/>
    </row>
    <row r="50812" spans="35:35" s="92" customFormat="1" x14ac:dyDescent="0.2">
      <c r="AI50812" s="90"/>
    </row>
    <row r="50813" spans="35:35" s="92" customFormat="1" x14ac:dyDescent="0.2">
      <c r="AI50813" s="90"/>
    </row>
    <row r="50814" spans="35:35" s="92" customFormat="1" x14ac:dyDescent="0.2">
      <c r="AI50814" s="90"/>
    </row>
    <row r="50815" spans="35:35" s="92" customFormat="1" x14ac:dyDescent="0.2">
      <c r="AI50815" s="90"/>
    </row>
    <row r="50816" spans="35:35" s="92" customFormat="1" x14ac:dyDescent="0.2">
      <c r="AI50816" s="90"/>
    </row>
    <row r="50817" spans="35:35" s="92" customFormat="1" x14ac:dyDescent="0.2">
      <c r="AI50817" s="90"/>
    </row>
    <row r="50818" spans="35:35" s="92" customFormat="1" x14ac:dyDescent="0.2">
      <c r="AI50818" s="90"/>
    </row>
    <row r="50819" spans="35:35" s="92" customFormat="1" x14ac:dyDescent="0.2">
      <c r="AI50819" s="90"/>
    </row>
    <row r="50820" spans="35:35" s="92" customFormat="1" x14ac:dyDescent="0.2">
      <c r="AI50820" s="90"/>
    </row>
    <row r="50821" spans="35:35" s="92" customFormat="1" x14ac:dyDescent="0.2">
      <c r="AI50821" s="90"/>
    </row>
    <row r="50822" spans="35:35" s="92" customFormat="1" x14ac:dyDescent="0.2">
      <c r="AI50822" s="90"/>
    </row>
    <row r="50823" spans="35:35" s="92" customFormat="1" x14ac:dyDescent="0.2">
      <c r="AI50823" s="90"/>
    </row>
    <row r="50824" spans="35:35" s="92" customFormat="1" x14ac:dyDescent="0.2">
      <c r="AI50824" s="90"/>
    </row>
    <row r="50825" spans="35:35" s="92" customFormat="1" x14ac:dyDescent="0.2">
      <c r="AI50825" s="90"/>
    </row>
    <row r="50826" spans="35:35" s="92" customFormat="1" x14ac:dyDescent="0.2">
      <c r="AI50826" s="90"/>
    </row>
    <row r="50827" spans="35:35" s="92" customFormat="1" x14ac:dyDescent="0.2">
      <c r="AI50827" s="90"/>
    </row>
    <row r="50828" spans="35:35" s="92" customFormat="1" x14ac:dyDescent="0.2">
      <c r="AI50828" s="90"/>
    </row>
    <row r="50829" spans="35:35" s="92" customFormat="1" x14ac:dyDescent="0.2">
      <c r="AI50829" s="90"/>
    </row>
    <row r="50830" spans="35:35" s="92" customFormat="1" x14ac:dyDescent="0.2">
      <c r="AI50830" s="90"/>
    </row>
    <row r="50831" spans="35:35" s="92" customFormat="1" x14ac:dyDescent="0.2">
      <c r="AI50831" s="90"/>
    </row>
    <row r="50832" spans="35:35" s="92" customFormat="1" x14ac:dyDescent="0.2">
      <c r="AI50832" s="90"/>
    </row>
    <row r="50833" spans="35:35" s="92" customFormat="1" x14ac:dyDescent="0.2">
      <c r="AI50833" s="90"/>
    </row>
    <row r="50834" spans="35:35" s="92" customFormat="1" x14ac:dyDescent="0.2">
      <c r="AI50834" s="90"/>
    </row>
    <row r="50835" spans="35:35" s="92" customFormat="1" x14ac:dyDescent="0.2">
      <c r="AI50835" s="90"/>
    </row>
    <row r="50836" spans="35:35" s="92" customFormat="1" x14ac:dyDescent="0.2">
      <c r="AI50836" s="90"/>
    </row>
    <row r="50837" spans="35:35" s="92" customFormat="1" x14ac:dyDescent="0.2">
      <c r="AI50837" s="90"/>
    </row>
    <row r="50838" spans="35:35" s="92" customFormat="1" x14ac:dyDescent="0.2">
      <c r="AI50838" s="90"/>
    </row>
    <row r="50839" spans="35:35" s="92" customFormat="1" x14ac:dyDescent="0.2">
      <c r="AI50839" s="90"/>
    </row>
    <row r="50840" spans="35:35" s="92" customFormat="1" x14ac:dyDescent="0.2">
      <c r="AI50840" s="90"/>
    </row>
    <row r="50841" spans="35:35" s="92" customFormat="1" x14ac:dyDescent="0.2">
      <c r="AI50841" s="90"/>
    </row>
    <row r="50842" spans="35:35" s="92" customFormat="1" x14ac:dyDescent="0.2">
      <c r="AI50842" s="90"/>
    </row>
    <row r="50843" spans="35:35" s="92" customFormat="1" x14ac:dyDescent="0.2">
      <c r="AI50843" s="90"/>
    </row>
    <row r="50844" spans="35:35" s="92" customFormat="1" x14ac:dyDescent="0.2">
      <c r="AI50844" s="90"/>
    </row>
    <row r="50845" spans="35:35" s="92" customFormat="1" x14ac:dyDescent="0.2">
      <c r="AI50845" s="90"/>
    </row>
    <row r="50846" spans="35:35" s="92" customFormat="1" x14ac:dyDescent="0.2">
      <c r="AI50846" s="90"/>
    </row>
    <row r="50847" spans="35:35" s="92" customFormat="1" x14ac:dyDescent="0.2">
      <c r="AI50847" s="90"/>
    </row>
    <row r="50848" spans="35:35" s="92" customFormat="1" x14ac:dyDescent="0.2">
      <c r="AI50848" s="90"/>
    </row>
    <row r="50849" spans="35:35" s="92" customFormat="1" x14ac:dyDescent="0.2">
      <c r="AI50849" s="90"/>
    </row>
    <row r="50850" spans="35:35" s="92" customFormat="1" x14ac:dyDescent="0.2">
      <c r="AI50850" s="90"/>
    </row>
    <row r="50851" spans="35:35" s="92" customFormat="1" x14ac:dyDescent="0.2">
      <c r="AI50851" s="90"/>
    </row>
    <row r="50852" spans="35:35" s="92" customFormat="1" x14ac:dyDescent="0.2">
      <c r="AI50852" s="90"/>
    </row>
    <row r="50853" spans="35:35" s="92" customFormat="1" x14ac:dyDescent="0.2">
      <c r="AI50853" s="90"/>
    </row>
    <row r="50854" spans="35:35" s="92" customFormat="1" x14ac:dyDescent="0.2">
      <c r="AI50854" s="90"/>
    </row>
    <row r="50855" spans="35:35" s="92" customFormat="1" x14ac:dyDescent="0.2">
      <c r="AI50855" s="90"/>
    </row>
    <row r="50856" spans="35:35" s="92" customFormat="1" x14ac:dyDescent="0.2">
      <c r="AI50856" s="90"/>
    </row>
    <row r="50857" spans="35:35" s="92" customFormat="1" x14ac:dyDescent="0.2">
      <c r="AI50857" s="90"/>
    </row>
    <row r="50858" spans="35:35" s="92" customFormat="1" x14ac:dyDescent="0.2">
      <c r="AI50858" s="90"/>
    </row>
    <row r="50859" spans="35:35" s="92" customFormat="1" x14ac:dyDescent="0.2">
      <c r="AI50859" s="90"/>
    </row>
    <row r="50860" spans="35:35" s="92" customFormat="1" x14ac:dyDescent="0.2">
      <c r="AI50860" s="90"/>
    </row>
    <row r="50861" spans="35:35" s="92" customFormat="1" x14ac:dyDescent="0.2">
      <c r="AI50861" s="90"/>
    </row>
    <row r="50862" spans="35:35" s="92" customFormat="1" x14ac:dyDescent="0.2">
      <c r="AI50862" s="90"/>
    </row>
    <row r="50863" spans="35:35" s="92" customFormat="1" x14ac:dyDescent="0.2">
      <c r="AI50863" s="90"/>
    </row>
    <row r="50864" spans="35:35" s="92" customFormat="1" x14ac:dyDescent="0.2">
      <c r="AI50864" s="90"/>
    </row>
    <row r="50865" spans="35:35" s="92" customFormat="1" x14ac:dyDescent="0.2">
      <c r="AI50865" s="90"/>
    </row>
    <row r="50866" spans="35:35" s="92" customFormat="1" x14ac:dyDescent="0.2">
      <c r="AI50866" s="90"/>
    </row>
    <row r="50867" spans="35:35" s="92" customFormat="1" x14ac:dyDescent="0.2">
      <c r="AI50867" s="90"/>
    </row>
    <row r="50868" spans="35:35" s="92" customFormat="1" x14ac:dyDescent="0.2">
      <c r="AI50868" s="90"/>
    </row>
    <row r="50869" spans="35:35" s="92" customFormat="1" x14ac:dyDescent="0.2">
      <c r="AI50869" s="90"/>
    </row>
    <row r="50870" spans="35:35" s="92" customFormat="1" x14ac:dyDescent="0.2">
      <c r="AI50870" s="90"/>
    </row>
    <row r="50871" spans="35:35" s="92" customFormat="1" x14ac:dyDescent="0.2">
      <c r="AI50871" s="90"/>
    </row>
    <row r="50872" spans="35:35" s="92" customFormat="1" x14ac:dyDescent="0.2">
      <c r="AI50872" s="90"/>
    </row>
    <row r="50873" spans="35:35" s="92" customFormat="1" x14ac:dyDescent="0.2">
      <c r="AI50873" s="90"/>
    </row>
    <row r="50874" spans="35:35" s="92" customFormat="1" x14ac:dyDescent="0.2">
      <c r="AI50874" s="90"/>
    </row>
    <row r="50875" spans="35:35" s="92" customFormat="1" x14ac:dyDescent="0.2">
      <c r="AI50875" s="90"/>
    </row>
    <row r="50876" spans="35:35" s="92" customFormat="1" x14ac:dyDescent="0.2">
      <c r="AI50876" s="90"/>
    </row>
    <row r="50877" spans="35:35" s="92" customFormat="1" x14ac:dyDescent="0.2">
      <c r="AI50877" s="90"/>
    </row>
    <row r="50878" spans="35:35" s="92" customFormat="1" x14ac:dyDescent="0.2">
      <c r="AI50878" s="90"/>
    </row>
    <row r="50879" spans="35:35" s="92" customFormat="1" x14ac:dyDescent="0.2">
      <c r="AI50879" s="90"/>
    </row>
    <row r="50880" spans="35:35" s="92" customFormat="1" x14ac:dyDescent="0.2">
      <c r="AI50880" s="90"/>
    </row>
    <row r="50881" spans="35:35" s="92" customFormat="1" x14ac:dyDescent="0.2">
      <c r="AI50881" s="90"/>
    </row>
    <row r="50882" spans="35:35" s="92" customFormat="1" x14ac:dyDescent="0.2">
      <c r="AI50882" s="90"/>
    </row>
    <row r="50883" spans="35:35" s="92" customFormat="1" x14ac:dyDescent="0.2">
      <c r="AI50883" s="90"/>
    </row>
    <row r="50884" spans="35:35" s="92" customFormat="1" x14ac:dyDescent="0.2">
      <c r="AI50884" s="90"/>
    </row>
    <row r="50885" spans="35:35" s="92" customFormat="1" x14ac:dyDescent="0.2">
      <c r="AI50885" s="90"/>
    </row>
    <row r="50886" spans="35:35" s="92" customFormat="1" x14ac:dyDescent="0.2">
      <c r="AI50886" s="90"/>
    </row>
    <row r="50887" spans="35:35" s="92" customFormat="1" x14ac:dyDescent="0.2">
      <c r="AI50887" s="90"/>
    </row>
    <row r="50888" spans="35:35" s="92" customFormat="1" x14ac:dyDescent="0.2">
      <c r="AI50888" s="90"/>
    </row>
    <row r="50889" spans="35:35" s="92" customFormat="1" x14ac:dyDescent="0.2">
      <c r="AI50889" s="90"/>
    </row>
    <row r="50890" spans="35:35" s="92" customFormat="1" x14ac:dyDescent="0.2">
      <c r="AI50890" s="90"/>
    </row>
    <row r="50891" spans="35:35" s="92" customFormat="1" x14ac:dyDescent="0.2">
      <c r="AI50891" s="90"/>
    </row>
    <row r="50892" spans="35:35" s="92" customFormat="1" x14ac:dyDescent="0.2">
      <c r="AI50892" s="90"/>
    </row>
    <row r="50893" spans="35:35" s="92" customFormat="1" x14ac:dyDescent="0.2">
      <c r="AI50893" s="90"/>
    </row>
    <row r="50894" spans="35:35" s="92" customFormat="1" x14ac:dyDescent="0.2">
      <c r="AI50894" s="90"/>
    </row>
    <row r="50895" spans="35:35" s="92" customFormat="1" x14ac:dyDescent="0.2">
      <c r="AI50895" s="90"/>
    </row>
    <row r="50896" spans="35:35" s="92" customFormat="1" x14ac:dyDescent="0.2">
      <c r="AI50896" s="90"/>
    </row>
    <row r="50897" spans="35:35" s="92" customFormat="1" x14ac:dyDescent="0.2">
      <c r="AI50897" s="90"/>
    </row>
    <row r="50898" spans="35:35" s="92" customFormat="1" x14ac:dyDescent="0.2">
      <c r="AI50898" s="90"/>
    </row>
    <row r="50899" spans="35:35" s="92" customFormat="1" x14ac:dyDescent="0.2">
      <c r="AI50899" s="90"/>
    </row>
    <row r="50900" spans="35:35" s="92" customFormat="1" x14ac:dyDescent="0.2">
      <c r="AI50900" s="90"/>
    </row>
    <row r="50901" spans="35:35" s="92" customFormat="1" x14ac:dyDescent="0.2">
      <c r="AI50901" s="90"/>
    </row>
    <row r="50902" spans="35:35" s="92" customFormat="1" x14ac:dyDescent="0.2">
      <c r="AI50902" s="90"/>
    </row>
    <row r="50903" spans="35:35" s="92" customFormat="1" x14ac:dyDescent="0.2">
      <c r="AI50903" s="90"/>
    </row>
    <row r="50904" spans="35:35" s="92" customFormat="1" x14ac:dyDescent="0.2">
      <c r="AI50904" s="90"/>
    </row>
    <row r="50905" spans="35:35" s="92" customFormat="1" x14ac:dyDescent="0.2">
      <c r="AI50905" s="90"/>
    </row>
    <row r="50906" spans="35:35" s="92" customFormat="1" x14ac:dyDescent="0.2">
      <c r="AI50906" s="90"/>
    </row>
    <row r="50907" spans="35:35" s="92" customFormat="1" x14ac:dyDescent="0.2">
      <c r="AI50907" s="90"/>
    </row>
    <row r="50908" spans="35:35" s="92" customFormat="1" x14ac:dyDescent="0.2">
      <c r="AI50908" s="90"/>
    </row>
    <row r="50909" spans="35:35" s="92" customFormat="1" x14ac:dyDescent="0.2">
      <c r="AI50909" s="90"/>
    </row>
    <row r="50910" spans="35:35" s="92" customFormat="1" x14ac:dyDescent="0.2">
      <c r="AI50910" s="90"/>
    </row>
    <row r="50911" spans="35:35" s="92" customFormat="1" x14ac:dyDescent="0.2">
      <c r="AI50911" s="90"/>
    </row>
    <row r="50912" spans="35:35" s="92" customFormat="1" x14ac:dyDescent="0.2">
      <c r="AI50912" s="90"/>
    </row>
    <row r="50913" spans="35:35" s="92" customFormat="1" x14ac:dyDescent="0.2">
      <c r="AI50913" s="90"/>
    </row>
    <row r="50914" spans="35:35" s="92" customFormat="1" x14ac:dyDescent="0.2">
      <c r="AI50914" s="90"/>
    </row>
    <row r="50915" spans="35:35" s="92" customFormat="1" x14ac:dyDescent="0.2">
      <c r="AI50915" s="90"/>
    </row>
    <row r="50916" spans="35:35" s="92" customFormat="1" x14ac:dyDescent="0.2">
      <c r="AI50916" s="90"/>
    </row>
    <row r="50917" spans="35:35" s="92" customFormat="1" x14ac:dyDescent="0.2">
      <c r="AI50917" s="90"/>
    </row>
    <row r="50918" spans="35:35" s="92" customFormat="1" x14ac:dyDescent="0.2">
      <c r="AI50918" s="90"/>
    </row>
    <row r="50919" spans="35:35" s="92" customFormat="1" x14ac:dyDescent="0.2">
      <c r="AI50919" s="90"/>
    </row>
    <row r="50920" spans="35:35" s="92" customFormat="1" x14ac:dyDescent="0.2">
      <c r="AI50920" s="90"/>
    </row>
    <row r="50921" spans="35:35" s="92" customFormat="1" x14ac:dyDescent="0.2">
      <c r="AI50921" s="90"/>
    </row>
    <row r="50922" spans="35:35" s="92" customFormat="1" x14ac:dyDescent="0.2">
      <c r="AI50922" s="90"/>
    </row>
    <row r="50923" spans="35:35" s="92" customFormat="1" x14ac:dyDescent="0.2">
      <c r="AI50923" s="90"/>
    </row>
    <row r="50924" spans="35:35" s="92" customFormat="1" x14ac:dyDescent="0.2">
      <c r="AI50924" s="90"/>
    </row>
    <row r="50925" spans="35:35" s="92" customFormat="1" x14ac:dyDescent="0.2">
      <c r="AI50925" s="90"/>
    </row>
    <row r="50926" spans="35:35" s="92" customFormat="1" x14ac:dyDescent="0.2">
      <c r="AI50926" s="90"/>
    </row>
    <row r="50927" spans="35:35" s="92" customFormat="1" x14ac:dyDescent="0.2">
      <c r="AI50927" s="90"/>
    </row>
    <row r="50928" spans="35:35" s="92" customFormat="1" x14ac:dyDescent="0.2">
      <c r="AI50928" s="90"/>
    </row>
    <row r="50929" spans="35:35" s="92" customFormat="1" x14ac:dyDescent="0.2">
      <c r="AI50929" s="90"/>
    </row>
    <row r="50930" spans="35:35" s="92" customFormat="1" x14ac:dyDescent="0.2">
      <c r="AI50930" s="90"/>
    </row>
    <row r="50931" spans="35:35" s="92" customFormat="1" x14ac:dyDescent="0.2">
      <c r="AI50931" s="90"/>
    </row>
    <row r="50932" spans="35:35" s="92" customFormat="1" x14ac:dyDescent="0.2">
      <c r="AI50932" s="90"/>
    </row>
    <row r="50933" spans="35:35" s="92" customFormat="1" x14ac:dyDescent="0.2">
      <c r="AI50933" s="90"/>
    </row>
    <row r="50934" spans="35:35" s="92" customFormat="1" x14ac:dyDescent="0.2">
      <c r="AI50934" s="90"/>
    </row>
    <row r="50935" spans="35:35" s="92" customFormat="1" x14ac:dyDescent="0.2">
      <c r="AI50935" s="90"/>
    </row>
    <row r="50936" spans="35:35" s="92" customFormat="1" x14ac:dyDescent="0.2">
      <c r="AI50936" s="90"/>
    </row>
    <row r="50937" spans="35:35" s="92" customFormat="1" x14ac:dyDescent="0.2">
      <c r="AI50937" s="90"/>
    </row>
    <row r="50938" spans="35:35" s="92" customFormat="1" x14ac:dyDescent="0.2">
      <c r="AI50938" s="90"/>
    </row>
    <row r="50939" spans="35:35" s="92" customFormat="1" x14ac:dyDescent="0.2">
      <c r="AI50939" s="90"/>
    </row>
    <row r="50940" spans="35:35" s="92" customFormat="1" x14ac:dyDescent="0.2">
      <c r="AI50940" s="90"/>
    </row>
    <row r="50941" spans="35:35" s="92" customFormat="1" x14ac:dyDescent="0.2">
      <c r="AI50941" s="90"/>
    </row>
    <row r="50942" spans="35:35" s="92" customFormat="1" x14ac:dyDescent="0.2">
      <c r="AI50942" s="90"/>
    </row>
    <row r="50943" spans="35:35" s="92" customFormat="1" x14ac:dyDescent="0.2">
      <c r="AI50943" s="90"/>
    </row>
    <row r="50944" spans="35:35" s="92" customFormat="1" x14ac:dyDescent="0.2">
      <c r="AI50944" s="90"/>
    </row>
    <row r="50945" spans="35:35" s="92" customFormat="1" x14ac:dyDescent="0.2">
      <c r="AI50945" s="90"/>
    </row>
    <row r="50946" spans="35:35" s="92" customFormat="1" x14ac:dyDescent="0.2">
      <c r="AI50946" s="90"/>
    </row>
    <row r="50947" spans="35:35" s="92" customFormat="1" x14ac:dyDescent="0.2">
      <c r="AI50947" s="90"/>
    </row>
    <row r="50948" spans="35:35" s="92" customFormat="1" x14ac:dyDescent="0.2">
      <c r="AI50948" s="90"/>
    </row>
    <row r="50949" spans="35:35" s="92" customFormat="1" x14ac:dyDescent="0.2">
      <c r="AI50949" s="90"/>
    </row>
    <row r="50950" spans="35:35" s="92" customFormat="1" x14ac:dyDescent="0.2">
      <c r="AI50950" s="90"/>
    </row>
    <row r="50951" spans="35:35" s="92" customFormat="1" x14ac:dyDescent="0.2">
      <c r="AI50951" s="90"/>
    </row>
    <row r="50952" spans="35:35" s="92" customFormat="1" x14ac:dyDescent="0.2">
      <c r="AI50952" s="90"/>
    </row>
    <row r="50953" spans="35:35" s="92" customFormat="1" x14ac:dyDescent="0.2">
      <c r="AI50953" s="90"/>
    </row>
    <row r="50954" spans="35:35" s="92" customFormat="1" x14ac:dyDescent="0.2">
      <c r="AI50954" s="90"/>
    </row>
    <row r="50955" spans="35:35" s="92" customFormat="1" x14ac:dyDescent="0.2">
      <c r="AI50955" s="90"/>
    </row>
    <row r="50956" spans="35:35" s="92" customFormat="1" x14ac:dyDescent="0.2">
      <c r="AI50956" s="90"/>
    </row>
    <row r="50957" spans="35:35" s="92" customFormat="1" x14ac:dyDescent="0.2">
      <c r="AI50957" s="90"/>
    </row>
    <row r="50958" spans="35:35" s="92" customFormat="1" x14ac:dyDescent="0.2">
      <c r="AI50958" s="90"/>
    </row>
    <row r="50959" spans="35:35" s="92" customFormat="1" x14ac:dyDescent="0.2">
      <c r="AI50959" s="90"/>
    </row>
    <row r="50960" spans="35:35" s="92" customFormat="1" x14ac:dyDescent="0.2">
      <c r="AI50960" s="90"/>
    </row>
    <row r="50961" spans="35:35" s="92" customFormat="1" x14ac:dyDescent="0.2">
      <c r="AI50961" s="90"/>
    </row>
    <row r="50962" spans="35:35" s="92" customFormat="1" x14ac:dyDescent="0.2">
      <c r="AI50962" s="90"/>
    </row>
    <row r="50963" spans="35:35" s="92" customFormat="1" x14ac:dyDescent="0.2">
      <c r="AI50963" s="90"/>
    </row>
    <row r="50964" spans="35:35" s="92" customFormat="1" x14ac:dyDescent="0.2">
      <c r="AI50964" s="90"/>
    </row>
    <row r="50965" spans="35:35" s="92" customFormat="1" x14ac:dyDescent="0.2">
      <c r="AI50965" s="90"/>
    </row>
    <row r="50966" spans="35:35" s="92" customFormat="1" x14ac:dyDescent="0.2">
      <c r="AI50966" s="90"/>
    </row>
    <row r="50967" spans="35:35" s="92" customFormat="1" x14ac:dyDescent="0.2">
      <c r="AI50967" s="90"/>
    </row>
    <row r="50968" spans="35:35" s="92" customFormat="1" x14ac:dyDescent="0.2">
      <c r="AI50968" s="90"/>
    </row>
    <row r="50969" spans="35:35" s="92" customFormat="1" x14ac:dyDescent="0.2">
      <c r="AI50969" s="90"/>
    </row>
    <row r="50970" spans="35:35" s="92" customFormat="1" x14ac:dyDescent="0.2">
      <c r="AI50970" s="90"/>
    </row>
    <row r="50971" spans="35:35" s="92" customFormat="1" x14ac:dyDescent="0.2">
      <c r="AI50971" s="90"/>
    </row>
    <row r="50972" spans="35:35" s="92" customFormat="1" x14ac:dyDescent="0.2">
      <c r="AI50972" s="90"/>
    </row>
    <row r="50973" spans="35:35" s="92" customFormat="1" x14ac:dyDescent="0.2">
      <c r="AI50973" s="90"/>
    </row>
    <row r="50974" spans="35:35" s="92" customFormat="1" x14ac:dyDescent="0.2">
      <c r="AI50974" s="90"/>
    </row>
    <row r="50975" spans="35:35" s="92" customFormat="1" x14ac:dyDescent="0.2">
      <c r="AI50975" s="90"/>
    </row>
    <row r="50976" spans="35:35" s="92" customFormat="1" x14ac:dyDescent="0.2">
      <c r="AI50976" s="90"/>
    </row>
    <row r="50977" spans="35:35" s="92" customFormat="1" x14ac:dyDescent="0.2">
      <c r="AI50977" s="90"/>
    </row>
    <row r="50978" spans="35:35" s="92" customFormat="1" x14ac:dyDescent="0.2">
      <c r="AI50978" s="90"/>
    </row>
    <row r="50979" spans="35:35" s="92" customFormat="1" x14ac:dyDescent="0.2">
      <c r="AI50979" s="90"/>
    </row>
    <row r="50980" spans="35:35" s="92" customFormat="1" x14ac:dyDescent="0.2">
      <c r="AI50980" s="90"/>
    </row>
    <row r="50981" spans="35:35" s="92" customFormat="1" x14ac:dyDescent="0.2">
      <c r="AI50981" s="90"/>
    </row>
    <row r="50982" spans="35:35" s="92" customFormat="1" x14ac:dyDescent="0.2">
      <c r="AI50982" s="90"/>
    </row>
    <row r="50983" spans="35:35" s="92" customFormat="1" x14ac:dyDescent="0.2">
      <c r="AI50983" s="90"/>
    </row>
    <row r="50984" spans="35:35" s="92" customFormat="1" x14ac:dyDescent="0.2">
      <c r="AI50984" s="90"/>
    </row>
    <row r="50985" spans="35:35" s="92" customFormat="1" x14ac:dyDescent="0.2">
      <c r="AI50985" s="90"/>
    </row>
    <row r="50986" spans="35:35" s="92" customFormat="1" x14ac:dyDescent="0.2">
      <c r="AI50986" s="90"/>
    </row>
    <row r="50987" spans="35:35" s="92" customFormat="1" x14ac:dyDescent="0.2">
      <c r="AI50987" s="90"/>
    </row>
    <row r="50988" spans="35:35" s="92" customFormat="1" x14ac:dyDescent="0.2">
      <c r="AI50988" s="90"/>
    </row>
    <row r="50989" spans="35:35" s="92" customFormat="1" x14ac:dyDescent="0.2">
      <c r="AI50989" s="90"/>
    </row>
    <row r="50990" spans="35:35" s="92" customFormat="1" x14ac:dyDescent="0.2">
      <c r="AI50990" s="90"/>
    </row>
    <row r="50991" spans="35:35" s="92" customFormat="1" x14ac:dyDescent="0.2">
      <c r="AI50991" s="90"/>
    </row>
    <row r="50992" spans="35:35" s="92" customFormat="1" x14ac:dyDescent="0.2">
      <c r="AI50992" s="90"/>
    </row>
    <row r="50993" spans="35:35" s="92" customFormat="1" x14ac:dyDescent="0.2">
      <c r="AI50993" s="90"/>
    </row>
    <row r="50994" spans="35:35" s="92" customFormat="1" x14ac:dyDescent="0.2">
      <c r="AI50994" s="90"/>
    </row>
    <row r="50995" spans="35:35" s="92" customFormat="1" x14ac:dyDescent="0.2">
      <c r="AI50995" s="90"/>
    </row>
    <row r="50996" spans="35:35" s="92" customFormat="1" x14ac:dyDescent="0.2">
      <c r="AI50996" s="90"/>
    </row>
    <row r="50997" spans="35:35" s="92" customFormat="1" x14ac:dyDescent="0.2">
      <c r="AI50997" s="90"/>
    </row>
    <row r="50998" spans="35:35" s="92" customFormat="1" x14ac:dyDescent="0.2">
      <c r="AI50998" s="90"/>
    </row>
    <row r="50999" spans="35:35" s="92" customFormat="1" x14ac:dyDescent="0.2">
      <c r="AI50999" s="90"/>
    </row>
    <row r="51000" spans="35:35" s="92" customFormat="1" x14ac:dyDescent="0.2">
      <c r="AI51000" s="90"/>
    </row>
    <row r="51001" spans="35:35" s="92" customFormat="1" x14ac:dyDescent="0.2">
      <c r="AI51001" s="90"/>
    </row>
    <row r="51002" spans="35:35" s="92" customFormat="1" x14ac:dyDescent="0.2">
      <c r="AI51002" s="90"/>
    </row>
    <row r="51003" spans="35:35" s="92" customFormat="1" x14ac:dyDescent="0.2">
      <c r="AI51003" s="90"/>
    </row>
    <row r="51004" spans="35:35" s="92" customFormat="1" x14ac:dyDescent="0.2">
      <c r="AI51004" s="90"/>
    </row>
    <row r="51005" spans="35:35" s="92" customFormat="1" x14ac:dyDescent="0.2">
      <c r="AI51005" s="90"/>
    </row>
    <row r="51006" spans="35:35" s="92" customFormat="1" x14ac:dyDescent="0.2">
      <c r="AI51006" s="90"/>
    </row>
    <row r="51007" spans="35:35" s="92" customFormat="1" x14ac:dyDescent="0.2">
      <c r="AI51007" s="90"/>
    </row>
    <row r="51008" spans="35:35" s="92" customFormat="1" x14ac:dyDescent="0.2">
      <c r="AI51008" s="90"/>
    </row>
    <row r="51009" spans="35:35" s="92" customFormat="1" x14ac:dyDescent="0.2">
      <c r="AI51009" s="90"/>
    </row>
    <row r="51010" spans="35:35" s="92" customFormat="1" x14ac:dyDescent="0.2">
      <c r="AI51010" s="90"/>
    </row>
    <row r="51011" spans="35:35" s="92" customFormat="1" x14ac:dyDescent="0.2">
      <c r="AI51011" s="90"/>
    </row>
    <row r="51012" spans="35:35" s="92" customFormat="1" x14ac:dyDescent="0.2">
      <c r="AI51012" s="90"/>
    </row>
    <row r="51013" spans="35:35" s="92" customFormat="1" x14ac:dyDescent="0.2">
      <c r="AI51013" s="90"/>
    </row>
    <row r="51014" spans="35:35" s="92" customFormat="1" x14ac:dyDescent="0.2">
      <c r="AI51014" s="90"/>
    </row>
    <row r="51015" spans="35:35" s="92" customFormat="1" x14ac:dyDescent="0.2">
      <c r="AI51015" s="90"/>
    </row>
    <row r="51016" spans="35:35" s="92" customFormat="1" x14ac:dyDescent="0.2">
      <c r="AI51016" s="90"/>
    </row>
    <row r="51017" spans="35:35" s="92" customFormat="1" x14ac:dyDescent="0.2">
      <c r="AI51017" s="90"/>
    </row>
    <row r="51018" spans="35:35" s="92" customFormat="1" x14ac:dyDescent="0.2">
      <c r="AI51018" s="90"/>
    </row>
    <row r="51019" spans="35:35" s="92" customFormat="1" x14ac:dyDescent="0.2">
      <c r="AI51019" s="90"/>
    </row>
    <row r="51020" spans="35:35" s="92" customFormat="1" x14ac:dyDescent="0.2">
      <c r="AI51020" s="90"/>
    </row>
    <row r="51021" spans="35:35" s="92" customFormat="1" x14ac:dyDescent="0.2">
      <c r="AI51021" s="90"/>
    </row>
    <row r="51022" spans="35:35" s="92" customFormat="1" x14ac:dyDescent="0.2">
      <c r="AI51022" s="90"/>
    </row>
    <row r="51023" spans="35:35" s="92" customFormat="1" x14ac:dyDescent="0.2">
      <c r="AI51023" s="90"/>
    </row>
    <row r="51024" spans="35:35" s="92" customFormat="1" x14ac:dyDescent="0.2">
      <c r="AI51024" s="90"/>
    </row>
    <row r="51025" spans="35:35" s="92" customFormat="1" x14ac:dyDescent="0.2">
      <c r="AI51025" s="90"/>
    </row>
    <row r="51026" spans="35:35" s="92" customFormat="1" x14ac:dyDescent="0.2">
      <c r="AI51026" s="90"/>
    </row>
    <row r="51027" spans="35:35" s="92" customFormat="1" x14ac:dyDescent="0.2">
      <c r="AI51027" s="90"/>
    </row>
    <row r="51028" spans="35:35" s="92" customFormat="1" x14ac:dyDescent="0.2">
      <c r="AI51028" s="90"/>
    </row>
    <row r="51029" spans="35:35" s="92" customFormat="1" x14ac:dyDescent="0.2">
      <c r="AI51029" s="90"/>
    </row>
    <row r="51030" spans="35:35" s="92" customFormat="1" x14ac:dyDescent="0.2">
      <c r="AI51030" s="90"/>
    </row>
    <row r="51031" spans="35:35" s="92" customFormat="1" x14ac:dyDescent="0.2">
      <c r="AI51031" s="90"/>
    </row>
    <row r="51032" spans="35:35" s="92" customFormat="1" x14ac:dyDescent="0.2">
      <c r="AI51032" s="90"/>
    </row>
    <row r="51033" spans="35:35" s="92" customFormat="1" x14ac:dyDescent="0.2">
      <c r="AI51033" s="90"/>
    </row>
    <row r="51034" spans="35:35" s="92" customFormat="1" x14ac:dyDescent="0.2">
      <c r="AI51034" s="90"/>
    </row>
    <row r="51035" spans="35:35" s="92" customFormat="1" x14ac:dyDescent="0.2">
      <c r="AI51035" s="90"/>
    </row>
    <row r="51036" spans="35:35" s="92" customFormat="1" x14ac:dyDescent="0.2">
      <c r="AI51036" s="90"/>
    </row>
    <row r="51037" spans="35:35" s="92" customFormat="1" x14ac:dyDescent="0.2">
      <c r="AI51037" s="90"/>
    </row>
    <row r="51038" spans="35:35" s="92" customFormat="1" x14ac:dyDescent="0.2">
      <c r="AI51038" s="90"/>
    </row>
    <row r="51039" spans="35:35" s="92" customFormat="1" x14ac:dyDescent="0.2">
      <c r="AI51039" s="90"/>
    </row>
    <row r="51040" spans="35:35" s="92" customFormat="1" x14ac:dyDescent="0.2">
      <c r="AI51040" s="90"/>
    </row>
    <row r="51041" spans="35:35" s="92" customFormat="1" x14ac:dyDescent="0.2">
      <c r="AI51041" s="90"/>
    </row>
    <row r="51042" spans="35:35" s="92" customFormat="1" x14ac:dyDescent="0.2">
      <c r="AI51042" s="90"/>
    </row>
    <row r="51043" spans="35:35" s="92" customFormat="1" x14ac:dyDescent="0.2">
      <c r="AI51043" s="90"/>
    </row>
    <row r="51044" spans="35:35" s="92" customFormat="1" x14ac:dyDescent="0.2">
      <c r="AI51044" s="90"/>
    </row>
    <row r="51045" spans="35:35" s="92" customFormat="1" x14ac:dyDescent="0.2">
      <c r="AI51045" s="90"/>
    </row>
    <row r="51046" spans="35:35" s="92" customFormat="1" x14ac:dyDescent="0.2">
      <c r="AI51046" s="90"/>
    </row>
    <row r="51047" spans="35:35" s="92" customFormat="1" x14ac:dyDescent="0.2">
      <c r="AI51047" s="90"/>
    </row>
    <row r="51048" spans="35:35" s="92" customFormat="1" x14ac:dyDescent="0.2">
      <c r="AI51048" s="90"/>
    </row>
    <row r="51049" spans="35:35" s="92" customFormat="1" x14ac:dyDescent="0.2">
      <c r="AI51049" s="90"/>
    </row>
    <row r="51050" spans="35:35" s="92" customFormat="1" x14ac:dyDescent="0.2">
      <c r="AI51050" s="90"/>
    </row>
    <row r="51051" spans="35:35" s="92" customFormat="1" x14ac:dyDescent="0.2">
      <c r="AI51051" s="90"/>
    </row>
    <row r="51052" spans="35:35" s="92" customFormat="1" x14ac:dyDescent="0.2">
      <c r="AI51052" s="90"/>
    </row>
    <row r="51053" spans="35:35" s="92" customFormat="1" x14ac:dyDescent="0.2">
      <c r="AI51053" s="90"/>
    </row>
    <row r="51054" spans="35:35" s="92" customFormat="1" x14ac:dyDescent="0.2">
      <c r="AI51054" s="90"/>
    </row>
    <row r="51055" spans="35:35" s="92" customFormat="1" x14ac:dyDescent="0.2">
      <c r="AI51055" s="90"/>
    </row>
    <row r="51056" spans="35:35" s="92" customFormat="1" x14ac:dyDescent="0.2">
      <c r="AI51056" s="90"/>
    </row>
    <row r="51057" spans="35:35" s="92" customFormat="1" x14ac:dyDescent="0.2">
      <c r="AI51057" s="90"/>
    </row>
    <row r="51058" spans="35:35" s="92" customFormat="1" x14ac:dyDescent="0.2">
      <c r="AI51058" s="90"/>
    </row>
    <row r="51059" spans="35:35" s="92" customFormat="1" x14ac:dyDescent="0.2">
      <c r="AI51059" s="90"/>
    </row>
    <row r="51060" spans="35:35" s="92" customFormat="1" x14ac:dyDescent="0.2">
      <c r="AI51060" s="90"/>
    </row>
    <row r="51061" spans="35:35" s="92" customFormat="1" x14ac:dyDescent="0.2">
      <c r="AI51061" s="90"/>
    </row>
    <row r="51062" spans="35:35" s="92" customFormat="1" x14ac:dyDescent="0.2">
      <c r="AI51062" s="90"/>
    </row>
    <row r="51063" spans="35:35" s="92" customFormat="1" x14ac:dyDescent="0.2">
      <c r="AI51063" s="90"/>
    </row>
    <row r="51064" spans="35:35" s="92" customFormat="1" x14ac:dyDescent="0.2">
      <c r="AI51064" s="90"/>
    </row>
    <row r="51065" spans="35:35" s="92" customFormat="1" x14ac:dyDescent="0.2">
      <c r="AI51065" s="90"/>
    </row>
    <row r="51066" spans="35:35" s="92" customFormat="1" x14ac:dyDescent="0.2">
      <c r="AI51066" s="90"/>
    </row>
    <row r="51067" spans="35:35" s="92" customFormat="1" x14ac:dyDescent="0.2">
      <c r="AI51067" s="90"/>
    </row>
    <row r="51068" spans="35:35" s="92" customFormat="1" x14ac:dyDescent="0.2">
      <c r="AI51068" s="90"/>
    </row>
    <row r="51069" spans="35:35" s="92" customFormat="1" x14ac:dyDescent="0.2">
      <c r="AI51069" s="90"/>
    </row>
    <row r="51070" spans="35:35" s="92" customFormat="1" x14ac:dyDescent="0.2">
      <c r="AI51070" s="90"/>
    </row>
    <row r="51071" spans="35:35" s="92" customFormat="1" x14ac:dyDescent="0.2">
      <c r="AI51071" s="90"/>
    </row>
    <row r="51072" spans="35:35" s="92" customFormat="1" x14ac:dyDescent="0.2">
      <c r="AI51072" s="90"/>
    </row>
    <row r="51073" spans="35:35" s="92" customFormat="1" x14ac:dyDescent="0.2">
      <c r="AI51073" s="90"/>
    </row>
    <row r="51074" spans="35:35" s="92" customFormat="1" x14ac:dyDescent="0.2">
      <c r="AI51074" s="90"/>
    </row>
    <row r="51075" spans="35:35" s="92" customFormat="1" x14ac:dyDescent="0.2">
      <c r="AI51075" s="90"/>
    </row>
    <row r="51076" spans="35:35" s="92" customFormat="1" x14ac:dyDescent="0.2">
      <c r="AI51076" s="90"/>
    </row>
    <row r="51077" spans="35:35" s="92" customFormat="1" x14ac:dyDescent="0.2">
      <c r="AI51077" s="90"/>
    </row>
    <row r="51078" spans="35:35" s="92" customFormat="1" x14ac:dyDescent="0.2">
      <c r="AI51078" s="90"/>
    </row>
    <row r="51079" spans="35:35" s="92" customFormat="1" x14ac:dyDescent="0.2">
      <c r="AI51079" s="90"/>
    </row>
    <row r="51080" spans="35:35" s="92" customFormat="1" x14ac:dyDescent="0.2">
      <c r="AI51080" s="90"/>
    </row>
    <row r="51081" spans="35:35" s="92" customFormat="1" x14ac:dyDescent="0.2">
      <c r="AI51081" s="90"/>
    </row>
    <row r="51082" spans="35:35" s="92" customFormat="1" x14ac:dyDescent="0.2">
      <c r="AI51082" s="90"/>
    </row>
    <row r="51083" spans="35:35" s="92" customFormat="1" x14ac:dyDescent="0.2">
      <c r="AI51083" s="90"/>
    </row>
    <row r="51084" spans="35:35" s="92" customFormat="1" x14ac:dyDescent="0.2">
      <c r="AI51084" s="90"/>
    </row>
    <row r="51085" spans="35:35" s="92" customFormat="1" x14ac:dyDescent="0.2">
      <c r="AI51085" s="90"/>
    </row>
    <row r="51086" spans="35:35" s="92" customFormat="1" x14ac:dyDescent="0.2">
      <c r="AI51086" s="90"/>
    </row>
    <row r="51087" spans="35:35" s="92" customFormat="1" x14ac:dyDescent="0.2">
      <c r="AI51087" s="90"/>
    </row>
    <row r="51088" spans="35:35" s="92" customFormat="1" x14ac:dyDescent="0.2">
      <c r="AI51088" s="90"/>
    </row>
    <row r="51089" spans="35:35" s="92" customFormat="1" x14ac:dyDescent="0.2">
      <c r="AI51089" s="90"/>
    </row>
    <row r="51090" spans="35:35" s="92" customFormat="1" x14ac:dyDescent="0.2">
      <c r="AI51090" s="90"/>
    </row>
    <row r="51091" spans="35:35" s="92" customFormat="1" x14ac:dyDescent="0.2">
      <c r="AI51091" s="90"/>
    </row>
    <row r="51092" spans="35:35" s="92" customFormat="1" x14ac:dyDescent="0.2">
      <c r="AI51092" s="90"/>
    </row>
    <row r="51093" spans="35:35" s="92" customFormat="1" x14ac:dyDescent="0.2">
      <c r="AI51093" s="90"/>
    </row>
    <row r="51094" spans="35:35" s="92" customFormat="1" x14ac:dyDescent="0.2">
      <c r="AI51094" s="90"/>
    </row>
    <row r="51095" spans="35:35" s="92" customFormat="1" x14ac:dyDescent="0.2">
      <c r="AI51095" s="90"/>
    </row>
    <row r="51096" spans="35:35" s="92" customFormat="1" x14ac:dyDescent="0.2">
      <c r="AI51096" s="90"/>
    </row>
    <row r="51097" spans="35:35" s="92" customFormat="1" x14ac:dyDescent="0.2">
      <c r="AI51097" s="90"/>
    </row>
    <row r="51098" spans="35:35" s="92" customFormat="1" x14ac:dyDescent="0.2">
      <c r="AI51098" s="90"/>
    </row>
    <row r="51099" spans="35:35" s="92" customFormat="1" x14ac:dyDescent="0.2">
      <c r="AI51099" s="90"/>
    </row>
    <row r="51100" spans="35:35" s="92" customFormat="1" x14ac:dyDescent="0.2">
      <c r="AI51100" s="90"/>
    </row>
    <row r="51101" spans="35:35" s="92" customFormat="1" x14ac:dyDescent="0.2">
      <c r="AI51101" s="90"/>
    </row>
    <row r="51102" spans="35:35" s="92" customFormat="1" x14ac:dyDescent="0.2">
      <c r="AI51102" s="90"/>
    </row>
    <row r="51103" spans="35:35" s="92" customFormat="1" x14ac:dyDescent="0.2">
      <c r="AI51103" s="90"/>
    </row>
    <row r="51104" spans="35:35" s="92" customFormat="1" x14ac:dyDescent="0.2">
      <c r="AI51104" s="90"/>
    </row>
    <row r="51105" spans="35:35" s="92" customFormat="1" x14ac:dyDescent="0.2">
      <c r="AI51105" s="90"/>
    </row>
    <row r="51106" spans="35:35" s="92" customFormat="1" x14ac:dyDescent="0.2">
      <c r="AI51106" s="90"/>
    </row>
    <row r="51107" spans="35:35" s="92" customFormat="1" x14ac:dyDescent="0.2">
      <c r="AI51107" s="90"/>
    </row>
    <row r="51108" spans="35:35" s="92" customFormat="1" x14ac:dyDescent="0.2">
      <c r="AI51108" s="90"/>
    </row>
    <row r="51109" spans="35:35" s="92" customFormat="1" x14ac:dyDescent="0.2">
      <c r="AI51109" s="90"/>
    </row>
    <row r="51110" spans="35:35" s="92" customFormat="1" x14ac:dyDescent="0.2">
      <c r="AI51110" s="90"/>
    </row>
    <row r="51111" spans="35:35" s="92" customFormat="1" x14ac:dyDescent="0.2">
      <c r="AI51111" s="90"/>
    </row>
    <row r="51112" spans="35:35" s="92" customFormat="1" x14ac:dyDescent="0.2">
      <c r="AI51112" s="90"/>
    </row>
    <row r="51113" spans="35:35" s="92" customFormat="1" x14ac:dyDescent="0.2">
      <c r="AI51113" s="90"/>
    </row>
    <row r="51114" spans="35:35" s="92" customFormat="1" x14ac:dyDescent="0.2">
      <c r="AI51114" s="90"/>
    </row>
    <row r="51115" spans="35:35" s="92" customFormat="1" x14ac:dyDescent="0.2">
      <c r="AI51115" s="90"/>
    </row>
    <row r="51116" spans="35:35" s="92" customFormat="1" x14ac:dyDescent="0.2">
      <c r="AI51116" s="90"/>
    </row>
    <row r="51117" spans="35:35" s="92" customFormat="1" x14ac:dyDescent="0.2">
      <c r="AI51117" s="90"/>
    </row>
    <row r="51118" spans="35:35" s="92" customFormat="1" x14ac:dyDescent="0.2">
      <c r="AI51118" s="90"/>
    </row>
    <row r="51119" spans="35:35" s="92" customFormat="1" x14ac:dyDescent="0.2">
      <c r="AI51119" s="90"/>
    </row>
    <row r="51120" spans="35:35" s="92" customFormat="1" x14ac:dyDescent="0.2">
      <c r="AI51120" s="90"/>
    </row>
    <row r="51121" spans="35:35" s="92" customFormat="1" x14ac:dyDescent="0.2">
      <c r="AI51121" s="90"/>
    </row>
    <row r="51122" spans="35:35" s="92" customFormat="1" x14ac:dyDescent="0.2">
      <c r="AI51122" s="90"/>
    </row>
    <row r="51123" spans="35:35" s="92" customFormat="1" x14ac:dyDescent="0.2">
      <c r="AI51123" s="90"/>
    </row>
    <row r="51124" spans="35:35" s="92" customFormat="1" x14ac:dyDescent="0.2">
      <c r="AI51124" s="90"/>
    </row>
    <row r="51125" spans="35:35" s="92" customFormat="1" x14ac:dyDescent="0.2">
      <c r="AI51125" s="90"/>
    </row>
    <row r="51126" spans="35:35" s="92" customFormat="1" x14ac:dyDescent="0.2">
      <c r="AI51126" s="90"/>
    </row>
    <row r="51127" spans="35:35" s="92" customFormat="1" x14ac:dyDescent="0.2">
      <c r="AI51127" s="90"/>
    </row>
    <row r="51128" spans="35:35" s="92" customFormat="1" x14ac:dyDescent="0.2">
      <c r="AI51128" s="90"/>
    </row>
    <row r="51129" spans="35:35" s="92" customFormat="1" x14ac:dyDescent="0.2">
      <c r="AI51129" s="90"/>
    </row>
    <row r="51130" spans="35:35" s="92" customFormat="1" x14ac:dyDescent="0.2">
      <c r="AI51130" s="90"/>
    </row>
    <row r="51131" spans="35:35" s="92" customFormat="1" x14ac:dyDescent="0.2">
      <c r="AI51131" s="90"/>
    </row>
    <row r="51132" spans="35:35" s="92" customFormat="1" x14ac:dyDescent="0.2">
      <c r="AI51132" s="90"/>
    </row>
    <row r="51133" spans="35:35" s="92" customFormat="1" x14ac:dyDescent="0.2">
      <c r="AI51133" s="90"/>
    </row>
    <row r="51134" spans="35:35" s="92" customFormat="1" x14ac:dyDescent="0.2">
      <c r="AI51134" s="90"/>
    </row>
    <row r="51135" spans="35:35" s="92" customFormat="1" x14ac:dyDescent="0.2">
      <c r="AI51135" s="90"/>
    </row>
    <row r="51136" spans="35:35" s="92" customFormat="1" x14ac:dyDescent="0.2">
      <c r="AI51136" s="90"/>
    </row>
    <row r="51137" spans="35:35" s="92" customFormat="1" x14ac:dyDescent="0.2">
      <c r="AI51137" s="90"/>
    </row>
    <row r="51138" spans="35:35" s="92" customFormat="1" x14ac:dyDescent="0.2">
      <c r="AI51138" s="90"/>
    </row>
    <row r="51139" spans="35:35" s="92" customFormat="1" x14ac:dyDescent="0.2">
      <c r="AI51139" s="90"/>
    </row>
    <row r="51140" spans="35:35" s="92" customFormat="1" x14ac:dyDescent="0.2">
      <c r="AI51140" s="90"/>
    </row>
    <row r="51141" spans="35:35" s="92" customFormat="1" x14ac:dyDescent="0.2">
      <c r="AI51141" s="90"/>
    </row>
    <row r="51142" spans="35:35" s="92" customFormat="1" x14ac:dyDescent="0.2">
      <c r="AI51142" s="90"/>
    </row>
    <row r="51143" spans="35:35" s="92" customFormat="1" x14ac:dyDescent="0.2">
      <c r="AI51143" s="90"/>
    </row>
    <row r="51144" spans="35:35" s="92" customFormat="1" x14ac:dyDescent="0.2">
      <c r="AI51144" s="90"/>
    </row>
    <row r="51145" spans="35:35" s="92" customFormat="1" x14ac:dyDescent="0.2">
      <c r="AI51145" s="90"/>
    </row>
    <row r="51146" spans="35:35" s="92" customFormat="1" x14ac:dyDescent="0.2">
      <c r="AI51146" s="90"/>
    </row>
    <row r="51147" spans="35:35" s="92" customFormat="1" x14ac:dyDescent="0.2">
      <c r="AI51147" s="90"/>
    </row>
    <row r="51148" spans="35:35" s="92" customFormat="1" x14ac:dyDescent="0.2">
      <c r="AI51148" s="90"/>
    </row>
    <row r="51149" spans="35:35" s="92" customFormat="1" x14ac:dyDescent="0.2">
      <c r="AI51149" s="90"/>
    </row>
    <row r="51150" spans="35:35" s="92" customFormat="1" x14ac:dyDescent="0.2">
      <c r="AI51150" s="90"/>
    </row>
    <row r="51151" spans="35:35" s="92" customFormat="1" x14ac:dyDescent="0.2">
      <c r="AI51151" s="90"/>
    </row>
    <row r="51152" spans="35:35" s="92" customFormat="1" x14ac:dyDescent="0.2">
      <c r="AI51152" s="90"/>
    </row>
    <row r="51153" spans="35:35" s="92" customFormat="1" x14ac:dyDescent="0.2">
      <c r="AI51153" s="90"/>
    </row>
    <row r="51154" spans="35:35" s="92" customFormat="1" x14ac:dyDescent="0.2">
      <c r="AI51154" s="90"/>
    </row>
    <row r="51155" spans="35:35" s="92" customFormat="1" x14ac:dyDescent="0.2">
      <c r="AI51155" s="90"/>
    </row>
    <row r="51156" spans="35:35" s="92" customFormat="1" x14ac:dyDescent="0.2">
      <c r="AI51156" s="90"/>
    </row>
    <row r="51157" spans="35:35" s="92" customFormat="1" x14ac:dyDescent="0.2">
      <c r="AI51157" s="90"/>
    </row>
    <row r="51158" spans="35:35" s="92" customFormat="1" x14ac:dyDescent="0.2">
      <c r="AI51158" s="90"/>
    </row>
    <row r="51159" spans="35:35" s="92" customFormat="1" x14ac:dyDescent="0.2">
      <c r="AI51159" s="90"/>
    </row>
    <row r="51160" spans="35:35" s="92" customFormat="1" x14ac:dyDescent="0.2">
      <c r="AI51160" s="90"/>
    </row>
    <row r="51161" spans="35:35" s="92" customFormat="1" x14ac:dyDescent="0.2">
      <c r="AI51161" s="90"/>
    </row>
    <row r="51162" spans="35:35" s="92" customFormat="1" x14ac:dyDescent="0.2">
      <c r="AI51162" s="90"/>
    </row>
    <row r="51163" spans="35:35" s="92" customFormat="1" x14ac:dyDescent="0.2">
      <c r="AI51163" s="90"/>
    </row>
    <row r="51164" spans="35:35" s="92" customFormat="1" x14ac:dyDescent="0.2">
      <c r="AI51164" s="90"/>
    </row>
    <row r="51165" spans="35:35" s="92" customFormat="1" x14ac:dyDescent="0.2">
      <c r="AI51165" s="90"/>
    </row>
    <row r="51166" spans="35:35" s="92" customFormat="1" x14ac:dyDescent="0.2">
      <c r="AI51166" s="90"/>
    </row>
    <row r="51167" spans="35:35" s="92" customFormat="1" x14ac:dyDescent="0.2">
      <c r="AI51167" s="90"/>
    </row>
    <row r="51168" spans="35:35" s="92" customFormat="1" x14ac:dyDescent="0.2">
      <c r="AI51168" s="90"/>
    </row>
    <row r="51169" spans="35:35" s="92" customFormat="1" x14ac:dyDescent="0.2">
      <c r="AI51169" s="90"/>
    </row>
    <row r="51170" spans="35:35" s="92" customFormat="1" x14ac:dyDescent="0.2">
      <c r="AI51170" s="90"/>
    </row>
    <row r="51171" spans="35:35" s="92" customFormat="1" x14ac:dyDescent="0.2">
      <c r="AI51171" s="90"/>
    </row>
    <row r="51172" spans="35:35" s="92" customFormat="1" x14ac:dyDescent="0.2">
      <c r="AI51172" s="90"/>
    </row>
    <row r="51173" spans="35:35" s="92" customFormat="1" x14ac:dyDescent="0.2">
      <c r="AI51173" s="90"/>
    </row>
    <row r="51174" spans="35:35" s="92" customFormat="1" x14ac:dyDescent="0.2">
      <c r="AI51174" s="90"/>
    </row>
    <row r="51175" spans="35:35" s="92" customFormat="1" x14ac:dyDescent="0.2">
      <c r="AI51175" s="90"/>
    </row>
    <row r="51176" spans="35:35" s="92" customFormat="1" x14ac:dyDescent="0.2">
      <c r="AI51176" s="90"/>
    </row>
    <row r="51177" spans="35:35" s="92" customFormat="1" x14ac:dyDescent="0.2">
      <c r="AI51177" s="90"/>
    </row>
    <row r="51178" spans="35:35" s="92" customFormat="1" x14ac:dyDescent="0.2">
      <c r="AI51178" s="90"/>
    </row>
    <row r="51179" spans="35:35" s="92" customFormat="1" x14ac:dyDescent="0.2">
      <c r="AI51179" s="90"/>
    </row>
    <row r="51180" spans="35:35" s="92" customFormat="1" x14ac:dyDescent="0.2">
      <c r="AI51180" s="90"/>
    </row>
    <row r="51181" spans="35:35" s="92" customFormat="1" x14ac:dyDescent="0.2">
      <c r="AI51181" s="90"/>
    </row>
    <row r="51182" spans="35:35" s="92" customFormat="1" x14ac:dyDescent="0.2">
      <c r="AI51182" s="90"/>
    </row>
    <row r="51183" spans="35:35" s="92" customFormat="1" x14ac:dyDescent="0.2">
      <c r="AI51183" s="90"/>
    </row>
    <row r="51184" spans="35:35" s="92" customFormat="1" x14ac:dyDescent="0.2">
      <c r="AI51184" s="90"/>
    </row>
    <row r="51185" spans="35:35" s="92" customFormat="1" x14ac:dyDescent="0.2">
      <c r="AI51185" s="90"/>
    </row>
    <row r="51186" spans="35:35" s="92" customFormat="1" x14ac:dyDescent="0.2">
      <c r="AI51186" s="90"/>
    </row>
    <row r="51187" spans="35:35" s="92" customFormat="1" x14ac:dyDescent="0.2">
      <c r="AI51187" s="90"/>
    </row>
    <row r="51188" spans="35:35" s="92" customFormat="1" x14ac:dyDescent="0.2">
      <c r="AI51188" s="90"/>
    </row>
    <row r="51189" spans="35:35" s="92" customFormat="1" x14ac:dyDescent="0.2">
      <c r="AI51189" s="90"/>
    </row>
    <row r="51190" spans="35:35" s="92" customFormat="1" x14ac:dyDescent="0.2">
      <c r="AI51190" s="90"/>
    </row>
    <row r="51191" spans="35:35" s="92" customFormat="1" x14ac:dyDescent="0.2">
      <c r="AI51191" s="90"/>
    </row>
    <row r="51192" spans="35:35" s="92" customFormat="1" x14ac:dyDescent="0.2">
      <c r="AI51192" s="90"/>
    </row>
    <row r="51193" spans="35:35" s="92" customFormat="1" x14ac:dyDescent="0.2">
      <c r="AI51193" s="90"/>
    </row>
    <row r="51194" spans="35:35" s="92" customFormat="1" x14ac:dyDescent="0.2">
      <c r="AI51194" s="90"/>
    </row>
    <row r="51195" spans="35:35" s="92" customFormat="1" x14ac:dyDescent="0.2">
      <c r="AI51195" s="90"/>
    </row>
    <row r="51196" spans="35:35" s="92" customFormat="1" x14ac:dyDescent="0.2">
      <c r="AI51196" s="90"/>
    </row>
    <row r="51197" spans="35:35" s="92" customFormat="1" x14ac:dyDescent="0.2">
      <c r="AI51197" s="90"/>
    </row>
    <row r="51198" spans="35:35" s="92" customFormat="1" x14ac:dyDescent="0.2">
      <c r="AI51198" s="90"/>
    </row>
    <row r="51199" spans="35:35" s="92" customFormat="1" x14ac:dyDescent="0.2">
      <c r="AI51199" s="90"/>
    </row>
    <row r="51200" spans="35:35" s="92" customFormat="1" x14ac:dyDescent="0.2">
      <c r="AI51200" s="90"/>
    </row>
    <row r="51201" spans="35:35" s="92" customFormat="1" x14ac:dyDescent="0.2">
      <c r="AI51201" s="90"/>
    </row>
    <row r="51202" spans="35:35" s="92" customFormat="1" x14ac:dyDescent="0.2">
      <c r="AI51202" s="90"/>
    </row>
    <row r="51203" spans="35:35" s="92" customFormat="1" x14ac:dyDescent="0.2">
      <c r="AI51203" s="90"/>
    </row>
    <row r="51204" spans="35:35" s="92" customFormat="1" x14ac:dyDescent="0.2">
      <c r="AI51204" s="90"/>
    </row>
    <row r="51205" spans="35:35" s="92" customFormat="1" x14ac:dyDescent="0.2">
      <c r="AI51205" s="90"/>
    </row>
    <row r="51206" spans="35:35" s="92" customFormat="1" x14ac:dyDescent="0.2">
      <c r="AI51206" s="90"/>
    </row>
    <row r="51207" spans="35:35" s="92" customFormat="1" x14ac:dyDescent="0.2">
      <c r="AI51207" s="90"/>
    </row>
    <row r="51208" spans="35:35" s="92" customFormat="1" x14ac:dyDescent="0.2">
      <c r="AI51208" s="90"/>
    </row>
    <row r="51209" spans="35:35" s="92" customFormat="1" x14ac:dyDescent="0.2">
      <c r="AI51209" s="90"/>
    </row>
    <row r="51210" spans="35:35" s="92" customFormat="1" x14ac:dyDescent="0.2">
      <c r="AI51210" s="90"/>
    </row>
    <row r="51211" spans="35:35" s="92" customFormat="1" x14ac:dyDescent="0.2">
      <c r="AI51211" s="90"/>
    </row>
    <row r="51212" spans="35:35" s="92" customFormat="1" x14ac:dyDescent="0.2">
      <c r="AI51212" s="90"/>
    </row>
    <row r="51213" spans="35:35" s="92" customFormat="1" x14ac:dyDescent="0.2">
      <c r="AI51213" s="90"/>
    </row>
    <row r="51214" spans="35:35" s="92" customFormat="1" x14ac:dyDescent="0.2">
      <c r="AI51214" s="90"/>
    </row>
    <row r="51215" spans="35:35" s="92" customFormat="1" x14ac:dyDescent="0.2">
      <c r="AI51215" s="90"/>
    </row>
    <row r="51216" spans="35:35" s="92" customFormat="1" x14ac:dyDescent="0.2">
      <c r="AI51216" s="90"/>
    </row>
    <row r="51217" spans="35:35" s="92" customFormat="1" x14ac:dyDescent="0.2">
      <c r="AI51217" s="90"/>
    </row>
    <row r="51218" spans="35:35" s="92" customFormat="1" x14ac:dyDescent="0.2">
      <c r="AI51218" s="90"/>
    </row>
    <row r="51219" spans="35:35" s="92" customFormat="1" x14ac:dyDescent="0.2">
      <c r="AI51219" s="90"/>
    </row>
    <row r="51220" spans="35:35" s="92" customFormat="1" x14ac:dyDescent="0.2">
      <c r="AI51220" s="90"/>
    </row>
    <row r="51221" spans="35:35" s="92" customFormat="1" x14ac:dyDescent="0.2">
      <c r="AI51221" s="90"/>
    </row>
    <row r="51222" spans="35:35" s="92" customFormat="1" x14ac:dyDescent="0.2">
      <c r="AI51222" s="90"/>
    </row>
    <row r="51223" spans="35:35" s="92" customFormat="1" x14ac:dyDescent="0.2">
      <c r="AI51223" s="90"/>
    </row>
    <row r="51224" spans="35:35" s="92" customFormat="1" x14ac:dyDescent="0.2">
      <c r="AI51224" s="90"/>
    </row>
    <row r="51225" spans="35:35" s="92" customFormat="1" x14ac:dyDescent="0.2">
      <c r="AI51225" s="90"/>
    </row>
    <row r="51226" spans="35:35" s="92" customFormat="1" x14ac:dyDescent="0.2">
      <c r="AI51226" s="90"/>
    </row>
    <row r="51227" spans="35:35" s="92" customFormat="1" x14ac:dyDescent="0.2">
      <c r="AI51227" s="90"/>
    </row>
    <row r="51228" spans="35:35" s="92" customFormat="1" x14ac:dyDescent="0.2">
      <c r="AI51228" s="90"/>
    </row>
    <row r="51229" spans="35:35" s="92" customFormat="1" x14ac:dyDescent="0.2">
      <c r="AI51229" s="90"/>
    </row>
    <row r="51230" spans="35:35" s="92" customFormat="1" x14ac:dyDescent="0.2">
      <c r="AI51230" s="90"/>
    </row>
    <row r="51231" spans="35:35" s="92" customFormat="1" x14ac:dyDescent="0.2">
      <c r="AI51231" s="90"/>
    </row>
    <row r="51232" spans="35:35" s="92" customFormat="1" x14ac:dyDescent="0.2">
      <c r="AI51232" s="90"/>
    </row>
    <row r="51233" spans="35:35" s="92" customFormat="1" x14ac:dyDescent="0.2">
      <c r="AI51233" s="90"/>
    </row>
    <row r="51234" spans="35:35" s="92" customFormat="1" x14ac:dyDescent="0.2">
      <c r="AI51234" s="90"/>
    </row>
    <row r="51235" spans="35:35" s="92" customFormat="1" x14ac:dyDescent="0.2">
      <c r="AI51235" s="90"/>
    </row>
    <row r="51236" spans="35:35" s="92" customFormat="1" x14ac:dyDescent="0.2">
      <c r="AI51236" s="90"/>
    </row>
    <row r="51237" spans="35:35" s="92" customFormat="1" x14ac:dyDescent="0.2">
      <c r="AI51237" s="90"/>
    </row>
    <row r="51238" spans="35:35" s="92" customFormat="1" x14ac:dyDescent="0.2">
      <c r="AI51238" s="90"/>
    </row>
    <row r="51239" spans="35:35" s="92" customFormat="1" x14ac:dyDescent="0.2">
      <c r="AI51239" s="90"/>
    </row>
    <row r="51240" spans="35:35" s="92" customFormat="1" x14ac:dyDescent="0.2">
      <c r="AI51240" s="90"/>
    </row>
    <row r="51241" spans="35:35" s="92" customFormat="1" x14ac:dyDescent="0.2">
      <c r="AI51241" s="90"/>
    </row>
    <row r="51242" spans="35:35" s="92" customFormat="1" x14ac:dyDescent="0.2">
      <c r="AI51242" s="90"/>
    </row>
    <row r="51243" spans="35:35" s="92" customFormat="1" x14ac:dyDescent="0.2">
      <c r="AI51243" s="90"/>
    </row>
    <row r="51244" spans="35:35" s="92" customFormat="1" x14ac:dyDescent="0.2">
      <c r="AI51244" s="90"/>
    </row>
    <row r="51245" spans="35:35" s="92" customFormat="1" x14ac:dyDescent="0.2">
      <c r="AI51245" s="90"/>
    </row>
    <row r="51246" spans="35:35" s="92" customFormat="1" x14ac:dyDescent="0.2">
      <c r="AI51246" s="90"/>
    </row>
    <row r="51247" spans="35:35" s="92" customFormat="1" x14ac:dyDescent="0.2">
      <c r="AI51247" s="90"/>
    </row>
    <row r="51248" spans="35:35" s="92" customFormat="1" x14ac:dyDescent="0.2">
      <c r="AI51248" s="90"/>
    </row>
    <row r="51249" spans="35:35" s="92" customFormat="1" x14ac:dyDescent="0.2">
      <c r="AI51249" s="90"/>
    </row>
    <row r="51250" spans="35:35" s="92" customFormat="1" x14ac:dyDescent="0.2">
      <c r="AI51250" s="90"/>
    </row>
    <row r="51251" spans="35:35" s="92" customFormat="1" x14ac:dyDescent="0.2">
      <c r="AI51251" s="90"/>
    </row>
    <row r="51252" spans="35:35" s="92" customFormat="1" x14ac:dyDescent="0.2">
      <c r="AI51252" s="90"/>
    </row>
    <row r="51253" spans="35:35" s="92" customFormat="1" x14ac:dyDescent="0.2">
      <c r="AI51253" s="90"/>
    </row>
    <row r="51254" spans="35:35" s="92" customFormat="1" x14ac:dyDescent="0.2">
      <c r="AI51254" s="90"/>
    </row>
    <row r="51255" spans="35:35" s="92" customFormat="1" x14ac:dyDescent="0.2">
      <c r="AI51255" s="90"/>
    </row>
    <row r="51256" spans="35:35" s="92" customFormat="1" x14ac:dyDescent="0.2">
      <c r="AI51256" s="90"/>
    </row>
    <row r="51257" spans="35:35" s="92" customFormat="1" x14ac:dyDescent="0.2">
      <c r="AI51257" s="90"/>
    </row>
    <row r="51258" spans="35:35" s="92" customFormat="1" x14ac:dyDescent="0.2">
      <c r="AI51258" s="90"/>
    </row>
    <row r="51259" spans="35:35" s="92" customFormat="1" x14ac:dyDescent="0.2">
      <c r="AI51259" s="90"/>
    </row>
    <row r="51260" spans="35:35" s="92" customFormat="1" x14ac:dyDescent="0.2">
      <c r="AI51260" s="90"/>
    </row>
    <row r="51261" spans="35:35" s="92" customFormat="1" x14ac:dyDescent="0.2">
      <c r="AI51261" s="90"/>
    </row>
    <row r="51262" spans="35:35" s="92" customFormat="1" x14ac:dyDescent="0.2">
      <c r="AI51262" s="90"/>
    </row>
    <row r="51263" spans="35:35" s="92" customFormat="1" x14ac:dyDescent="0.2">
      <c r="AI51263" s="90"/>
    </row>
    <row r="51264" spans="35:35" s="92" customFormat="1" x14ac:dyDescent="0.2">
      <c r="AI51264" s="90"/>
    </row>
    <row r="51265" spans="35:35" s="92" customFormat="1" x14ac:dyDescent="0.2">
      <c r="AI51265" s="90"/>
    </row>
    <row r="51266" spans="35:35" s="92" customFormat="1" x14ac:dyDescent="0.2">
      <c r="AI51266" s="90"/>
    </row>
    <row r="51267" spans="35:35" s="92" customFormat="1" x14ac:dyDescent="0.2">
      <c r="AI51267" s="90"/>
    </row>
    <row r="51268" spans="35:35" s="92" customFormat="1" x14ac:dyDescent="0.2">
      <c r="AI51268" s="90"/>
    </row>
    <row r="51269" spans="35:35" s="92" customFormat="1" x14ac:dyDescent="0.2">
      <c r="AI51269" s="90"/>
    </row>
    <row r="51270" spans="35:35" s="92" customFormat="1" x14ac:dyDescent="0.2">
      <c r="AI51270" s="90"/>
    </row>
    <row r="51271" spans="35:35" s="92" customFormat="1" x14ac:dyDescent="0.2">
      <c r="AI51271" s="90"/>
    </row>
    <row r="51272" spans="35:35" s="92" customFormat="1" x14ac:dyDescent="0.2">
      <c r="AI51272" s="90"/>
    </row>
    <row r="51273" spans="35:35" s="92" customFormat="1" x14ac:dyDescent="0.2">
      <c r="AI51273" s="90"/>
    </row>
    <row r="51274" spans="35:35" s="92" customFormat="1" x14ac:dyDescent="0.2">
      <c r="AI51274" s="90"/>
    </row>
    <row r="51275" spans="35:35" s="92" customFormat="1" x14ac:dyDescent="0.2">
      <c r="AI51275" s="90"/>
    </row>
    <row r="51276" spans="35:35" s="92" customFormat="1" x14ac:dyDescent="0.2">
      <c r="AI51276" s="90"/>
    </row>
    <row r="51277" spans="35:35" s="92" customFormat="1" x14ac:dyDescent="0.2">
      <c r="AI51277" s="90"/>
    </row>
    <row r="51278" spans="35:35" s="92" customFormat="1" x14ac:dyDescent="0.2">
      <c r="AI51278" s="90"/>
    </row>
    <row r="51279" spans="35:35" s="92" customFormat="1" x14ac:dyDescent="0.2">
      <c r="AI51279" s="90"/>
    </row>
    <row r="51280" spans="35:35" s="92" customFormat="1" x14ac:dyDescent="0.2">
      <c r="AI51280" s="90"/>
    </row>
    <row r="51281" spans="35:35" s="92" customFormat="1" x14ac:dyDescent="0.2">
      <c r="AI51281" s="90"/>
    </row>
    <row r="51282" spans="35:35" s="92" customFormat="1" x14ac:dyDescent="0.2">
      <c r="AI51282" s="90"/>
    </row>
    <row r="51283" spans="35:35" s="92" customFormat="1" x14ac:dyDescent="0.2">
      <c r="AI51283" s="90"/>
    </row>
    <row r="51284" spans="35:35" s="92" customFormat="1" x14ac:dyDescent="0.2">
      <c r="AI51284" s="90"/>
    </row>
    <row r="51285" spans="35:35" s="92" customFormat="1" x14ac:dyDescent="0.2">
      <c r="AI51285" s="90"/>
    </row>
    <row r="51286" spans="35:35" s="92" customFormat="1" x14ac:dyDescent="0.2">
      <c r="AI51286" s="90"/>
    </row>
    <row r="51287" spans="35:35" s="92" customFormat="1" x14ac:dyDescent="0.2">
      <c r="AI51287" s="90"/>
    </row>
    <row r="51288" spans="35:35" s="92" customFormat="1" x14ac:dyDescent="0.2">
      <c r="AI51288" s="90"/>
    </row>
    <row r="51289" spans="35:35" s="92" customFormat="1" x14ac:dyDescent="0.2">
      <c r="AI51289" s="90"/>
    </row>
    <row r="51290" spans="35:35" s="92" customFormat="1" x14ac:dyDescent="0.2">
      <c r="AI51290" s="90"/>
    </row>
    <row r="51291" spans="35:35" s="92" customFormat="1" x14ac:dyDescent="0.2">
      <c r="AI51291" s="90"/>
    </row>
    <row r="51292" spans="35:35" s="92" customFormat="1" x14ac:dyDescent="0.2">
      <c r="AI51292" s="90"/>
    </row>
    <row r="51293" spans="35:35" s="92" customFormat="1" x14ac:dyDescent="0.2">
      <c r="AI51293" s="90"/>
    </row>
    <row r="51294" spans="35:35" s="92" customFormat="1" x14ac:dyDescent="0.2">
      <c r="AI51294" s="90"/>
    </row>
    <row r="51295" spans="35:35" s="92" customFormat="1" x14ac:dyDescent="0.2">
      <c r="AI51295" s="90"/>
    </row>
    <row r="51296" spans="35:35" s="92" customFormat="1" x14ac:dyDescent="0.2">
      <c r="AI51296" s="90"/>
    </row>
    <row r="51297" spans="35:35" s="92" customFormat="1" x14ac:dyDescent="0.2">
      <c r="AI51297" s="90"/>
    </row>
    <row r="51298" spans="35:35" s="92" customFormat="1" x14ac:dyDescent="0.2">
      <c r="AI51298" s="90"/>
    </row>
    <row r="51299" spans="35:35" s="92" customFormat="1" x14ac:dyDescent="0.2">
      <c r="AI51299" s="90"/>
    </row>
    <row r="51300" spans="35:35" s="92" customFormat="1" x14ac:dyDescent="0.2">
      <c r="AI51300" s="90"/>
    </row>
    <row r="51301" spans="35:35" s="92" customFormat="1" x14ac:dyDescent="0.2">
      <c r="AI51301" s="90"/>
    </row>
    <row r="51302" spans="35:35" s="92" customFormat="1" x14ac:dyDescent="0.2">
      <c r="AI51302" s="90"/>
    </row>
    <row r="51303" spans="35:35" s="92" customFormat="1" x14ac:dyDescent="0.2">
      <c r="AI51303" s="90"/>
    </row>
    <row r="51304" spans="35:35" s="92" customFormat="1" x14ac:dyDescent="0.2">
      <c r="AI51304" s="90"/>
    </row>
    <row r="51305" spans="35:35" s="92" customFormat="1" x14ac:dyDescent="0.2">
      <c r="AI51305" s="90"/>
    </row>
    <row r="51306" spans="35:35" s="92" customFormat="1" x14ac:dyDescent="0.2">
      <c r="AI51306" s="90"/>
    </row>
    <row r="51307" spans="35:35" s="92" customFormat="1" x14ac:dyDescent="0.2">
      <c r="AI51307" s="90"/>
    </row>
    <row r="51308" spans="35:35" s="92" customFormat="1" x14ac:dyDescent="0.2">
      <c r="AI51308" s="90"/>
    </row>
    <row r="51309" spans="35:35" s="92" customFormat="1" x14ac:dyDescent="0.2">
      <c r="AI51309" s="90"/>
    </row>
    <row r="51310" spans="35:35" s="92" customFormat="1" x14ac:dyDescent="0.2">
      <c r="AI51310" s="90"/>
    </row>
    <row r="51311" spans="35:35" s="92" customFormat="1" x14ac:dyDescent="0.2">
      <c r="AI51311" s="90"/>
    </row>
    <row r="51312" spans="35:35" s="92" customFormat="1" x14ac:dyDescent="0.2">
      <c r="AI51312" s="90"/>
    </row>
    <row r="51313" spans="35:35" s="92" customFormat="1" x14ac:dyDescent="0.2">
      <c r="AI51313" s="90"/>
    </row>
    <row r="51314" spans="35:35" s="92" customFormat="1" x14ac:dyDescent="0.2">
      <c r="AI51314" s="90"/>
    </row>
    <row r="51315" spans="35:35" s="92" customFormat="1" x14ac:dyDescent="0.2">
      <c r="AI51315" s="90"/>
    </row>
    <row r="51316" spans="35:35" s="92" customFormat="1" x14ac:dyDescent="0.2">
      <c r="AI51316" s="90"/>
    </row>
    <row r="51317" spans="35:35" s="92" customFormat="1" x14ac:dyDescent="0.2">
      <c r="AI51317" s="90"/>
    </row>
    <row r="51318" spans="35:35" s="92" customFormat="1" x14ac:dyDescent="0.2">
      <c r="AI51318" s="90"/>
    </row>
    <row r="51319" spans="35:35" s="92" customFormat="1" x14ac:dyDescent="0.2">
      <c r="AI51319" s="90"/>
    </row>
    <row r="51320" spans="35:35" s="92" customFormat="1" x14ac:dyDescent="0.2">
      <c r="AI51320" s="90"/>
    </row>
    <row r="51321" spans="35:35" s="92" customFormat="1" x14ac:dyDescent="0.2">
      <c r="AI51321" s="90"/>
    </row>
    <row r="51322" spans="35:35" s="92" customFormat="1" x14ac:dyDescent="0.2">
      <c r="AI51322" s="90"/>
    </row>
    <row r="51323" spans="35:35" s="92" customFormat="1" x14ac:dyDescent="0.2">
      <c r="AI51323" s="90"/>
    </row>
    <row r="51324" spans="35:35" s="92" customFormat="1" x14ac:dyDescent="0.2">
      <c r="AI51324" s="90"/>
    </row>
    <row r="51325" spans="35:35" s="92" customFormat="1" x14ac:dyDescent="0.2">
      <c r="AI51325" s="90"/>
    </row>
    <row r="51326" spans="35:35" s="92" customFormat="1" x14ac:dyDescent="0.2">
      <c r="AI51326" s="90"/>
    </row>
    <row r="51327" spans="35:35" s="92" customFormat="1" x14ac:dyDescent="0.2">
      <c r="AI51327" s="90"/>
    </row>
    <row r="51328" spans="35:35" s="92" customFormat="1" x14ac:dyDescent="0.2">
      <c r="AI51328" s="90"/>
    </row>
    <row r="51329" spans="35:35" s="92" customFormat="1" x14ac:dyDescent="0.2">
      <c r="AI51329" s="90"/>
    </row>
    <row r="51330" spans="35:35" s="92" customFormat="1" x14ac:dyDescent="0.2">
      <c r="AI51330" s="90"/>
    </row>
    <row r="51331" spans="35:35" s="92" customFormat="1" x14ac:dyDescent="0.2">
      <c r="AI51331" s="90"/>
    </row>
    <row r="51332" spans="35:35" s="92" customFormat="1" x14ac:dyDescent="0.2">
      <c r="AI51332" s="90"/>
    </row>
    <row r="51333" spans="35:35" s="92" customFormat="1" x14ac:dyDescent="0.2">
      <c r="AI51333" s="90"/>
    </row>
    <row r="51334" spans="35:35" s="92" customFormat="1" x14ac:dyDescent="0.2">
      <c r="AI51334" s="90"/>
    </row>
    <row r="51335" spans="35:35" s="92" customFormat="1" x14ac:dyDescent="0.2">
      <c r="AI51335" s="90"/>
    </row>
    <row r="51336" spans="35:35" s="92" customFormat="1" x14ac:dyDescent="0.2">
      <c r="AI51336" s="90"/>
    </row>
    <row r="51337" spans="35:35" s="92" customFormat="1" x14ac:dyDescent="0.2">
      <c r="AI51337" s="90"/>
    </row>
    <row r="51338" spans="35:35" s="92" customFormat="1" x14ac:dyDescent="0.2">
      <c r="AI51338" s="90"/>
    </row>
    <row r="51339" spans="35:35" s="92" customFormat="1" x14ac:dyDescent="0.2">
      <c r="AI51339" s="90"/>
    </row>
    <row r="51340" spans="35:35" s="92" customFormat="1" x14ac:dyDescent="0.2">
      <c r="AI51340" s="90"/>
    </row>
    <row r="51341" spans="35:35" s="92" customFormat="1" x14ac:dyDescent="0.2">
      <c r="AI51341" s="90"/>
    </row>
    <row r="51342" spans="35:35" s="92" customFormat="1" x14ac:dyDescent="0.2">
      <c r="AI51342" s="90"/>
    </row>
    <row r="51343" spans="35:35" s="92" customFormat="1" x14ac:dyDescent="0.2">
      <c r="AI51343" s="90"/>
    </row>
    <row r="51344" spans="35:35" s="92" customFormat="1" x14ac:dyDescent="0.2">
      <c r="AI51344" s="90"/>
    </row>
    <row r="51345" spans="35:35" s="92" customFormat="1" x14ac:dyDescent="0.2">
      <c r="AI51345" s="90"/>
    </row>
    <row r="51346" spans="35:35" s="92" customFormat="1" x14ac:dyDescent="0.2">
      <c r="AI51346" s="90"/>
    </row>
    <row r="51347" spans="35:35" s="92" customFormat="1" x14ac:dyDescent="0.2">
      <c r="AI51347" s="90"/>
    </row>
    <row r="51348" spans="35:35" s="92" customFormat="1" x14ac:dyDescent="0.2">
      <c r="AI51348" s="90"/>
    </row>
    <row r="51349" spans="35:35" s="92" customFormat="1" x14ac:dyDescent="0.2">
      <c r="AI51349" s="90"/>
    </row>
    <row r="51350" spans="35:35" s="92" customFormat="1" x14ac:dyDescent="0.2">
      <c r="AI51350" s="90"/>
    </row>
    <row r="51351" spans="35:35" s="92" customFormat="1" x14ac:dyDescent="0.2">
      <c r="AI51351" s="90"/>
    </row>
    <row r="51352" spans="35:35" s="92" customFormat="1" x14ac:dyDescent="0.2">
      <c r="AI51352" s="90"/>
    </row>
    <row r="51353" spans="35:35" s="92" customFormat="1" x14ac:dyDescent="0.2">
      <c r="AI51353" s="90"/>
    </row>
    <row r="51354" spans="35:35" s="92" customFormat="1" x14ac:dyDescent="0.2">
      <c r="AI51354" s="90"/>
    </row>
    <row r="51355" spans="35:35" s="92" customFormat="1" x14ac:dyDescent="0.2">
      <c r="AI51355" s="90"/>
    </row>
    <row r="51356" spans="35:35" s="92" customFormat="1" x14ac:dyDescent="0.2">
      <c r="AI51356" s="90"/>
    </row>
    <row r="51357" spans="35:35" s="92" customFormat="1" x14ac:dyDescent="0.2">
      <c r="AI51357" s="90"/>
    </row>
    <row r="51358" spans="35:35" s="92" customFormat="1" x14ac:dyDescent="0.2">
      <c r="AI51358" s="90"/>
    </row>
    <row r="51359" spans="35:35" s="92" customFormat="1" x14ac:dyDescent="0.2">
      <c r="AI51359" s="90"/>
    </row>
    <row r="51360" spans="35:35" s="92" customFormat="1" x14ac:dyDescent="0.2">
      <c r="AI51360" s="90"/>
    </row>
    <row r="51361" spans="35:35" s="92" customFormat="1" x14ac:dyDescent="0.2">
      <c r="AI51361" s="90"/>
    </row>
    <row r="51362" spans="35:35" s="92" customFormat="1" x14ac:dyDescent="0.2">
      <c r="AI51362" s="90"/>
    </row>
    <row r="51363" spans="35:35" s="92" customFormat="1" x14ac:dyDescent="0.2">
      <c r="AI51363" s="90"/>
    </row>
    <row r="51364" spans="35:35" s="92" customFormat="1" x14ac:dyDescent="0.2">
      <c r="AI51364" s="90"/>
    </row>
    <row r="51365" spans="35:35" s="92" customFormat="1" x14ac:dyDescent="0.2">
      <c r="AI51365" s="90"/>
    </row>
    <row r="51366" spans="35:35" s="92" customFormat="1" x14ac:dyDescent="0.2">
      <c r="AI51366" s="90"/>
    </row>
    <row r="51367" spans="35:35" s="92" customFormat="1" x14ac:dyDescent="0.2">
      <c r="AI51367" s="90"/>
    </row>
    <row r="51368" spans="35:35" s="92" customFormat="1" x14ac:dyDescent="0.2">
      <c r="AI51368" s="90"/>
    </row>
    <row r="51369" spans="35:35" s="92" customFormat="1" x14ac:dyDescent="0.2">
      <c r="AI51369" s="90"/>
    </row>
    <row r="51370" spans="35:35" s="92" customFormat="1" x14ac:dyDescent="0.2">
      <c r="AI51370" s="90"/>
    </row>
    <row r="51371" spans="35:35" s="92" customFormat="1" x14ac:dyDescent="0.2">
      <c r="AI51371" s="90"/>
    </row>
    <row r="51372" spans="35:35" s="92" customFormat="1" x14ac:dyDescent="0.2">
      <c r="AI51372" s="90"/>
    </row>
    <row r="51373" spans="35:35" s="92" customFormat="1" x14ac:dyDescent="0.2">
      <c r="AI51373" s="90"/>
    </row>
    <row r="51374" spans="35:35" s="92" customFormat="1" x14ac:dyDescent="0.2">
      <c r="AI51374" s="90"/>
    </row>
    <row r="51375" spans="35:35" s="92" customFormat="1" x14ac:dyDescent="0.2">
      <c r="AI51375" s="90"/>
    </row>
    <row r="51376" spans="35:35" s="92" customFormat="1" x14ac:dyDescent="0.2">
      <c r="AI51376" s="90"/>
    </row>
    <row r="51377" spans="35:35" s="92" customFormat="1" x14ac:dyDescent="0.2">
      <c r="AI51377" s="90"/>
    </row>
    <row r="51378" spans="35:35" s="92" customFormat="1" x14ac:dyDescent="0.2">
      <c r="AI51378" s="90"/>
    </row>
    <row r="51379" spans="35:35" s="92" customFormat="1" x14ac:dyDescent="0.2">
      <c r="AI51379" s="90"/>
    </row>
    <row r="51380" spans="35:35" s="92" customFormat="1" x14ac:dyDescent="0.2">
      <c r="AI51380" s="90"/>
    </row>
    <row r="51381" spans="35:35" s="92" customFormat="1" x14ac:dyDescent="0.2">
      <c r="AI51381" s="90"/>
    </row>
    <row r="51382" spans="35:35" s="92" customFormat="1" x14ac:dyDescent="0.2">
      <c r="AI51382" s="90"/>
    </row>
    <row r="51383" spans="35:35" s="92" customFormat="1" x14ac:dyDescent="0.2">
      <c r="AI51383" s="90"/>
    </row>
    <row r="51384" spans="35:35" s="92" customFormat="1" x14ac:dyDescent="0.2">
      <c r="AI51384" s="90"/>
    </row>
    <row r="51385" spans="35:35" s="92" customFormat="1" x14ac:dyDescent="0.2">
      <c r="AI51385" s="90"/>
    </row>
    <row r="51386" spans="35:35" s="92" customFormat="1" x14ac:dyDescent="0.2">
      <c r="AI51386" s="90"/>
    </row>
    <row r="51387" spans="35:35" s="92" customFormat="1" x14ac:dyDescent="0.2">
      <c r="AI51387" s="90"/>
    </row>
    <row r="51388" spans="35:35" s="92" customFormat="1" x14ac:dyDescent="0.2">
      <c r="AI51388" s="90"/>
    </row>
    <row r="51389" spans="35:35" s="92" customFormat="1" x14ac:dyDescent="0.2">
      <c r="AI51389" s="90"/>
    </row>
    <row r="51390" spans="35:35" s="92" customFormat="1" x14ac:dyDescent="0.2">
      <c r="AI51390" s="90"/>
    </row>
    <row r="51391" spans="35:35" s="92" customFormat="1" x14ac:dyDescent="0.2">
      <c r="AI51391" s="90"/>
    </row>
    <row r="51392" spans="35:35" s="92" customFormat="1" x14ac:dyDescent="0.2">
      <c r="AI51392" s="90"/>
    </row>
    <row r="51393" spans="35:35" s="92" customFormat="1" x14ac:dyDescent="0.2">
      <c r="AI51393" s="90"/>
    </row>
    <row r="51394" spans="35:35" s="92" customFormat="1" x14ac:dyDescent="0.2">
      <c r="AI51394" s="90"/>
    </row>
    <row r="51395" spans="35:35" s="92" customFormat="1" x14ac:dyDescent="0.2">
      <c r="AI51395" s="90"/>
    </row>
    <row r="51396" spans="35:35" s="92" customFormat="1" x14ac:dyDescent="0.2">
      <c r="AI51396" s="90"/>
    </row>
    <row r="51397" spans="35:35" s="92" customFormat="1" x14ac:dyDescent="0.2">
      <c r="AI51397" s="90"/>
    </row>
    <row r="51398" spans="35:35" s="92" customFormat="1" x14ac:dyDescent="0.2">
      <c r="AI51398" s="90"/>
    </row>
    <row r="51399" spans="35:35" s="92" customFormat="1" x14ac:dyDescent="0.2">
      <c r="AI51399" s="90"/>
    </row>
    <row r="51400" spans="35:35" s="92" customFormat="1" x14ac:dyDescent="0.2">
      <c r="AI51400" s="90"/>
    </row>
    <row r="51401" spans="35:35" s="92" customFormat="1" x14ac:dyDescent="0.2">
      <c r="AI51401" s="90"/>
    </row>
    <row r="51402" spans="35:35" s="92" customFormat="1" x14ac:dyDescent="0.2">
      <c r="AI51402" s="90"/>
    </row>
    <row r="51403" spans="35:35" s="92" customFormat="1" x14ac:dyDescent="0.2">
      <c r="AI51403" s="90"/>
    </row>
    <row r="51404" spans="35:35" s="92" customFormat="1" x14ac:dyDescent="0.2">
      <c r="AI51404" s="90"/>
    </row>
    <row r="51405" spans="35:35" s="92" customFormat="1" x14ac:dyDescent="0.2">
      <c r="AI51405" s="90"/>
    </row>
    <row r="51406" spans="35:35" s="92" customFormat="1" x14ac:dyDescent="0.2">
      <c r="AI51406" s="90"/>
    </row>
    <row r="51407" spans="35:35" s="92" customFormat="1" x14ac:dyDescent="0.2">
      <c r="AI51407" s="90"/>
    </row>
    <row r="51408" spans="35:35" s="92" customFormat="1" x14ac:dyDescent="0.2">
      <c r="AI51408" s="90"/>
    </row>
    <row r="51409" spans="35:35" s="92" customFormat="1" x14ac:dyDescent="0.2">
      <c r="AI51409" s="90"/>
    </row>
    <row r="51410" spans="35:35" s="92" customFormat="1" x14ac:dyDescent="0.2">
      <c r="AI51410" s="90"/>
    </row>
    <row r="51411" spans="35:35" s="92" customFormat="1" x14ac:dyDescent="0.2">
      <c r="AI51411" s="90"/>
    </row>
    <row r="51412" spans="35:35" s="92" customFormat="1" x14ac:dyDescent="0.2">
      <c r="AI51412" s="90"/>
    </row>
    <row r="51413" spans="35:35" s="92" customFormat="1" x14ac:dyDescent="0.2">
      <c r="AI51413" s="90"/>
    </row>
    <row r="51414" spans="35:35" s="92" customFormat="1" x14ac:dyDescent="0.2">
      <c r="AI51414" s="90"/>
    </row>
    <row r="51415" spans="35:35" s="92" customFormat="1" x14ac:dyDescent="0.2">
      <c r="AI51415" s="90"/>
    </row>
    <row r="51416" spans="35:35" s="92" customFormat="1" x14ac:dyDescent="0.2">
      <c r="AI51416" s="90"/>
    </row>
    <row r="51417" spans="35:35" s="92" customFormat="1" x14ac:dyDescent="0.2">
      <c r="AI51417" s="90"/>
    </row>
    <row r="51418" spans="35:35" s="92" customFormat="1" x14ac:dyDescent="0.2">
      <c r="AI51418" s="90"/>
    </row>
    <row r="51419" spans="35:35" s="92" customFormat="1" x14ac:dyDescent="0.2">
      <c r="AI51419" s="90"/>
    </row>
    <row r="51420" spans="35:35" s="92" customFormat="1" x14ac:dyDescent="0.2">
      <c r="AI51420" s="90"/>
    </row>
    <row r="51421" spans="35:35" s="92" customFormat="1" x14ac:dyDescent="0.2">
      <c r="AI51421" s="90"/>
    </row>
    <row r="51422" spans="35:35" s="92" customFormat="1" x14ac:dyDescent="0.2">
      <c r="AI51422" s="90"/>
    </row>
    <row r="51423" spans="35:35" s="92" customFormat="1" x14ac:dyDescent="0.2">
      <c r="AI51423" s="90"/>
    </row>
    <row r="51424" spans="35:35" s="92" customFormat="1" x14ac:dyDescent="0.2">
      <c r="AI51424" s="90"/>
    </row>
    <row r="51425" spans="35:35" s="92" customFormat="1" x14ac:dyDescent="0.2">
      <c r="AI51425" s="90"/>
    </row>
    <row r="51426" spans="35:35" s="92" customFormat="1" x14ac:dyDescent="0.2">
      <c r="AI51426" s="90"/>
    </row>
    <row r="51427" spans="35:35" s="92" customFormat="1" x14ac:dyDescent="0.2">
      <c r="AI51427" s="90"/>
    </row>
    <row r="51428" spans="35:35" s="92" customFormat="1" x14ac:dyDescent="0.2">
      <c r="AI51428" s="90"/>
    </row>
    <row r="51429" spans="35:35" s="92" customFormat="1" x14ac:dyDescent="0.2">
      <c r="AI51429" s="90"/>
    </row>
    <row r="51430" spans="35:35" s="92" customFormat="1" x14ac:dyDescent="0.2">
      <c r="AI51430" s="90"/>
    </row>
    <row r="51431" spans="35:35" s="92" customFormat="1" x14ac:dyDescent="0.2">
      <c r="AI51431" s="90"/>
    </row>
    <row r="51432" spans="35:35" s="92" customFormat="1" x14ac:dyDescent="0.2">
      <c r="AI51432" s="90"/>
    </row>
    <row r="51433" spans="35:35" s="92" customFormat="1" x14ac:dyDescent="0.2">
      <c r="AI51433" s="90"/>
    </row>
    <row r="51434" spans="35:35" s="92" customFormat="1" x14ac:dyDescent="0.2">
      <c r="AI51434" s="90"/>
    </row>
    <row r="51435" spans="35:35" s="92" customFormat="1" x14ac:dyDescent="0.2">
      <c r="AI51435" s="90"/>
    </row>
    <row r="51436" spans="35:35" s="92" customFormat="1" x14ac:dyDescent="0.2">
      <c r="AI51436" s="90"/>
    </row>
    <row r="51437" spans="35:35" s="92" customFormat="1" x14ac:dyDescent="0.2">
      <c r="AI51437" s="90"/>
    </row>
    <row r="51438" spans="35:35" s="92" customFormat="1" x14ac:dyDescent="0.2">
      <c r="AI51438" s="90"/>
    </row>
    <row r="51439" spans="35:35" s="92" customFormat="1" x14ac:dyDescent="0.2">
      <c r="AI51439" s="90"/>
    </row>
    <row r="51440" spans="35:35" s="92" customFormat="1" x14ac:dyDescent="0.2">
      <c r="AI51440" s="90"/>
    </row>
    <row r="51441" spans="35:35" s="92" customFormat="1" x14ac:dyDescent="0.2">
      <c r="AI51441" s="90"/>
    </row>
    <row r="51442" spans="35:35" s="92" customFormat="1" x14ac:dyDescent="0.2">
      <c r="AI51442" s="90"/>
    </row>
    <row r="51443" spans="35:35" s="92" customFormat="1" x14ac:dyDescent="0.2">
      <c r="AI51443" s="90"/>
    </row>
    <row r="51444" spans="35:35" s="92" customFormat="1" x14ac:dyDescent="0.2">
      <c r="AI51444" s="90"/>
    </row>
    <row r="51445" spans="35:35" s="92" customFormat="1" x14ac:dyDescent="0.2">
      <c r="AI51445" s="90"/>
    </row>
    <row r="51446" spans="35:35" s="92" customFormat="1" x14ac:dyDescent="0.2">
      <c r="AI51446" s="90"/>
    </row>
    <row r="51447" spans="35:35" s="92" customFormat="1" x14ac:dyDescent="0.2">
      <c r="AI51447" s="90"/>
    </row>
    <row r="51448" spans="35:35" s="92" customFormat="1" x14ac:dyDescent="0.2">
      <c r="AI51448" s="90"/>
    </row>
    <row r="51449" spans="35:35" s="92" customFormat="1" x14ac:dyDescent="0.2">
      <c r="AI51449" s="90"/>
    </row>
    <row r="51450" spans="35:35" s="92" customFormat="1" x14ac:dyDescent="0.2">
      <c r="AI51450" s="90"/>
    </row>
    <row r="51451" spans="35:35" s="92" customFormat="1" x14ac:dyDescent="0.2">
      <c r="AI51451" s="90"/>
    </row>
    <row r="51452" spans="35:35" s="92" customFormat="1" x14ac:dyDescent="0.2">
      <c r="AI51452" s="90"/>
    </row>
    <row r="51453" spans="35:35" s="92" customFormat="1" x14ac:dyDescent="0.2">
      <c r="AI51453" s="90"/>
    </row>
    <row r="51454" spans="35:35" s="92" customFormat="1" x14ac:dyDescent="0.2">
      <c r="AI51454" s="90"/>
    </row>
    <row r="51455" spans="35:35" s="92" customFormat="1" x14ac:dyDescent="0.2">
      <c r="AI51455" s="90"/>
    </row>
    <row r="51456" spans="35:35" s="92" customFormat="1" x14ac:dyDescent="0.2">
      <c r="AI51456" s="90"/>
    </row>
    <row r="51457" spans="35:35" s="92" customFormat="1" x14ac:dyDescent="0.2">
      <c r="AI51457" s="90"/>
    </row>
    <row r="51458" spans="35:35" s="92" customFormat="1" x14ac:dyDescent="0.2">
      <c r="AI51458" s="90"/>
    </row>
    <row r="51459" spans="35:35" s="92" customFormat="1" x14ac:dyDescent="0.2">
      <c r="AI51459" s="90"/>
    </row>
    <row r="51460" spans="35:35" s="92" customFormat="1" x14ac:dyDescent="0.2">
      <c r="AI51460" s="90"/>
    </row>
    <row r="51461" spans="35:35" s="92" customFormat="1" x14ac:dyDescent="0.2">
      <c r="AI51461" s="90"/>
    </row>
    <row r="51462" spans="35:35" s="92" customFormat="1" x14ac:dyDescent="0.2">
      <c r="AI51462" s="90"/>
    </row>
    <row r="51463" spans="35:35" s="92" customFormat="1" x14ac:dyDescent="0.2">
      <c r="AI51463" s="90"/>
    </row>
    <row r="51464" spans="35:35" s="92" customFormat="1" x14ac:dyDescent="0.2">
      <c r="AI51464" s="90"/>
    </row>
    <row r="51465" spans="35:35" s="92" customFormat="1" x14ac:dyDescent="0.2">
      <c r="AI51465" s="90"/>
    </row>
    <row r="51466" spans="35:35" s="92" customFormat="1" x14ac:dyDescent="0.2">
      <c r="AI51466" s="90"/>
    </row>
    <row r="51467" spans="35:35" s="92" customFormat="1" x14ac:dyDescent="0.2">
      <c r="AI51467" s="90"/>
    </row>
    <row r="51468" spans="35:35" s="92" customFormat="1" x14ac:dyDescent="0.2">
      <c r="AI51468" s="90"/>
    </row>
    <row r="51469" spans="35:35" s="92" customFormat="1" x14ac:dyDescent="0.2">
      <c r="AI51469" s="90"/>
    </row>
    <row r="51470" spans="35:35" s="92" customFormat="1" x14ac:dyDescent="0.2">
      <c r="AI51470" s="90"/>
    </row>
    <row r="51471" spans="35:35" s="92" customFormat="1" x14ac:dyDescent="0.2">
      <c r="AI51471" s="90"/>
    </row>
    <row r="51472" spans="35:35" s="92" customFormat="1" x14ac:dyDescent="0.2">
      <c r="AI51472" s="90"/>
    </row>
    <row r="51473" spans="35:35" s="92" customFormat="1" x14ac:dyDescent="0.2">
      <c r="AI51473" s="90"/>
    </row>
    <row r="51474" spans="35:35" s="92" customFormat="1" x14ac:dyDescent="0.2">
      <c r="AI51474" s="90"/>
    </row>
    <row r="51475" spans="35:35" s="92" customFormat="1" x14ac:dyDescent="0.2">
      <c r="AI51475" s="90"/>
    </row>
    <row r="51476" spans="35:35" s="92" customFormat="1" x14ac:dyDescent="0.2">
      <c r="AI51476" s="90"/>
    </row>
    <row r="51477" spans="35:35" s="92" customFormat="1" x14ac:dyDescent="0.2">
      <c r="AI51477" s="90"/>
    </row>
    <row r="51478" spans="35:35" s="92" customFormat="1" x14ac:dyDescent="0.2">
      <c r="AI51478" s="90"/>
    </row>
    <row r="51479" spans="35:35" s="92" customFormat="1" x14ac:dyDescent="0.2">
      <c r="AI51479" s="90"/>
    </row>
    <row r="51480" spans="35:35" s="92" customFormat="1" x14ac:dyDescent="0.2">
      <c r="AI51480" s="90"/>
    </row>
    <row r="51481" spans="35:35" s="92" customFormat="1" x14ac:dyDescent="0.2">
      <c r="AI51481" s="90"/>
    </row>
    <row r="51482" spans="35:35" s="92" customFormat="1" x14ac:dyDescent="0.2">
      <c r="AI51482" s="90"/>
    </row>
    <row r="51483" spans="35:35" s="92" customFormat="1" x14ac:dyDescent="0.2">
      <c r="AI51483" s="90"/>
    </row>
    <row r="51484" spans="35:35" s="92" customFormat="1" x14ac:dyDescent="0.2">
      <c r="AI51484" s="90"/>
    </row>
    <row r="51485" spans="35:35" s="92" customFormat="1" x14ac:dyDescent="0.2">
      <c r="AI51485" s="90"/>
    </row>
    <row r="51486" spans="35:35" s="92" customFormat="1" x14ac:dyDescent="0.2">
      <c r="AI51486" s="90"/>
    </row>
    <row r="51487" spans="35:35" s="92" customFormat="1" x14ac:dyDescent="0.2">
      <c r="AI51487" s="90"/>
    </row>
    <row r="51488" spans="35:35" s="92" customFormat="1" x14ac:dyDescent="0.2">
      <c r="AI51488" s="90"/>
    </row>
    <row r="51489" spans="35:35" s="92" customFormat="1" x14ac:dyDescent="0.2">
      <c r="AI51489" s="90"/>
    </row>
    <row r="51490" spans="35:35" s="92" customFormat="1" x14ac:dyDescent="0.2">
      <c r="AI51490" s="90"/>
    </row>
    <row r="51491" spans="35:35" s="92" customFormat="1" x14ac:dyDescent="0.2">
      <c r="AI51491" s="90"/>
    </row>
    <row r="51492" spans="35:35" s="92" customFormat="1" x14ac:dyDescent="0.2">
      <c r="AI51492" s="90"/>
    </row>
    <row r="51493" spans="35:35" s="92" customFormat="1" x14ac:dyDescent="0.2">
      <c r="AI51493" s="90"/>
    </row>
    <row r="51494" spans="35:35" s="92" customFormat="1" x14ac:dyDescent="0.2">
      <c r="AI51494" s="90"/>
    </row>
    <row r="51495" spans="35:35" s="92" customFormat="1" x14ac:dyDescent="0.2">
      <c r="AI51495" s="90"/>
    </row>
    <row r="51496" spans="35:35" s="92" customFormat="1" x14ac:dyDescent="0.2">
      <c r="AI51496" s="90"/>
    </row>
    <row r="51497" spans="35:35" s="92" customFormat="1" x14ac:dyDescent="0.2">
      <c r="AI51497" s="90"/>
    </row>
    <row r="51498" spans="35:35" s="92" customFormat="1" x14ac:dyDescent="0.2">
      <c r="AI51498" s="90"/>
    </row>
    <row r="51499" spans="35:35" s="92" customFormat="1" x14ac:dyDescent="0.2">
      <c r="AI51499" s="90"/>
    </row>
    <row r="51500" spans="35:35" s="92" customFormat="1" x14ac:dyDescent="0.2">
      <c r="AI51500" s="90"/>
    </row>
    <row r="51501" spans="35:35" s="92" customFormat="1" x14ac:dyDescent="0.2">
      <c r="AI51501" s="90"/>
    </row>
    <row r="51502" spans="35:35" s="92" customFormat="1" x14ac:dyDescent="0.2">
      <c r="AI51502" s="90"/>
    </row>
    <row r="51503" spans="35:35" s="92" customFormat="1" x14ac:dyDescent="0.2">
      <c r="AI51503" s="90"/>
    </row>
    <row r="51504" spans="35:35" s="92" customFormat="1" x14ac:dyDescent="0.2">
      <c r="AI51504" s="90"/>
    </row>
    <row r="51505" spans="35:35" s="92" customFormat="1" x14ac:dyDescent="0.2">
      <c r="AI51505" s="90"/>
    </row>
    <row r="51506" spans="35:35" s="92" customFormat="1" x14ac:dyDescent="0.2">
      <c r="AI51506" s="90"/>
    </row>
    <row r="51507" spans="35:35" s="92" customFormat="1" x14ac:dyDescent="0.2">
      <c r="AI51507" s="90"/>
    </row>
    <row r="51508" spans="35:35" s="92" customFormat="1" x14ac:dyDescent="0.2">
      <c r="AI51508" s="90"/>
    </row>
    <row r="51509" spans="35:35" s="92" customFormat="1" x14ac:dyDescent="0.2">
      <c r="AI51509" s="90"/>
    </row>
    <row r="51510" spans="35:35" s="92" customFormat="1" x14ac:dyDescent="0.2">
      <c r="AI51510" s="90"/>
    </row>
    <row r="51511" spans="35:35" s="92" customFormat="1" x14ac:dyDescent="0.2">
      <c r="AI51511" s="90"/>
    </row>
    <row r="51512" spans="35:35" s="92" customFormat="1" x14ac:dyDescent="0.2">
      <c r="AI51512" s="90"/>
    </row>
    <row r="51513" spans="35:35" s="92" customFormat="1" x14ac:dyDescent="0.2">
      <c r="AI51513" s="90"/>
    </row>
    <row r="51514" spans="35:35" s="92" customFormat="1" x14ac:dyDescent="0.2">
      <c r="AI51514" s="90"/>
    </row>
    <row r="51515" spans="35:35" s="92" customFormat="1" x14ac:dyDescent="0.2">
      <c r="AI51515" s="90"/>
    </row>
    <row r="51516" spans="35:35" s="92" customFormat="1" x14ac:dyDescent="0.2">
      <c r="AI51516" s="90"/>
    </row>
    <row r="51517" spans="35:35" s="92" customFormat="1" x14ac:dyDescent="0.2">
      <c r="AI51517" s="90"/>
    </row>
    <row r="51518" spans="35:35" s="92" customFormat="1" x14ac:dyDescent="0.2">
      <c r="AI51518" s="90"/>
    </row>
    <row r="51519" spans="35:35" s="92" customFormat="1" x14ac:dyDescent="0.2">
      <c r="AI51519" s="90"/>
    </row>
    <row r="51520" spans="35:35" s="92" customFormat="1" x14ac:dyDescent="0.2">
      <c r="AI51520" s="90"/>
    </row>
    <row r="51521" spans="35:35" s="92" customFormat="1" x14ac:dyDescent="0.2">
      <c r="AI51521" s="90"/>
    </row>
    <row r="51522" spans="35:35" s="92" customFormat="1" x14ac:dyDescent="0.2">
      <c r="AI51522" s="90"/>
    </row>
    <row r="51523" spans="35:35" s="92" customFormat="1" x14ac:dyDescent="0.2">
      <c r="AI51523" s="90"/>
    </row>
    <row r="51524" spans="35:35" s="92" customFormat="1" x14ac:dyDescent="0.2">
      <c r="AI51524" s="90"/>
    </row>
    <row r="51525" spans="35:35" s="92" customFormat="1" x14ac:dyDescent="0.2">
      <c r="AI51525" s="90"/>
    </row>
    <row r="51526" spans="35:35" s="92" customFormat="1" x14ac:dyDescent="0.2">
      <c r="AI51526" s="90"/>
    </row>
    <row r="51527" spans="35:35" s="92" customFormat="1" x14ac:dyDescent="0.2">
      <c r="AI51527" s="90"/>
    </row>
    <row r="51528" spans="35:35" s="92" customFormat="1" x14ac:dyDescent="0.2">
      <c r="AI51528" s="90"/>
    </row>
    <row r="51529" spans="35:35" s="92" customFormat="1" x14ac:dyDescent="0.2">
      <c r="AI51529" s="90"/>
    </row>
    <row r="51530" spans="35:35" s="92" customFormat="1" x14ac:dyDescent="0.2">
      <c r="AI51530" s="90"/>
    </row>
    <row r="51531" spans="35:35" s="92" customFormat="1" x14ac:dyDescent="0.2">
      <c r="AI51531" s="90"/>
    </row>
    <row r="51532" spans="35:35" s="92" customFormat="1" x14ac:dyDescent="0.2">
      <c r="AI51532" s="90"/>
    </row>
    <row r="51533" spans="35:35" s="92" customFormat="1" x14ac:dyDescent="0.2">
      <c r="AI51533" s="90"/>
    </row>
    <row r="51534" spans="35:35" s="92" customFormat="1" x14ac:dyDescent="0.2">
      <c r="AI51534" s="90"/>
    </row>
    <row r="51535" spans="35:35" s="92" customFormat="1" x14ac:dyDescent="0.2">
      <c r="AI51535" s="90"/>
    </row>
    <row r="51536" spans="35:35" s="92" customFormat="1" x14ac:dyDescent="0.2">
      <c r="AI51536" s="90"/>
    </row>
    <row r="51537" spans="35:35" s="92" customFormat="1" x14ac:dyDescent="0.2">
      <c r="AI51537" s="90"/>
    </row>
    <row r="51538" spans="35:35" s="92" customFormat="1" x14ac:dyDescent="0.2">
      <c r="AI51538" s="90"/>
    </row>
    <row r="51539" spans="35:35" s="92" customFormat="1" x14ac:dyDescent="0.2">
      <c r="AI51539" s="90"/>
    </row>
    <row r="51540" spans="35:35" s="92" customFormat="1" x14ac:dyDescent="0.2">
      <c r="AI51540" s="90"/>
    </row>
    <row r="51541" spans="35:35" s="92" customFormat="1" x14ac:dyDescent="0.2">
      <c r="AI51541" s="90"/>
    </row>
    <row r="51542" spans="35:35" s="92" customFormat="1" x14ac:dyDescent="0.2">
      <c r="AI51542" s="90"/>
    </row>
    <row r="51543" spans="35:35" s="92" customFormat="1" x14ac:dyDescent="0.2">
      <c r="AI51543" s="90"/>
    </row>
    <row r="51544" spans="35:35" s="92" customFormat="1" x14ac:dyDescent="0.2">
      <c r="AI51544" s="90"/>
    </row>
    <row r="51545" spans="35:35" s="92" customFormat="1" x14ac:dyDescent="0.2">
      <c r="AI51545" s="90"/>
    </row>
    <row r="51546" spans="35:35" s="92" customFormat="1" x14ac:dyDescent="0.2">
      <c r="AI51546" s="90"/>
    </row>
    <row r="51547" spans="35:35" s="92" customFormat="1" x14ac:dyDescent="0.2">
      <c r="AI51547" s="90"/>
    </row>
    <row r="51548" spans="35:35" s="92" customFormat="1" x14ac:dyDescent="0.2">
      <c r="AI51548" s="90"/>
    </row>
    <row r="51549" spans="35:35" s="92" customFormat="1" x14ac:dyDescent="0.2">
      <c r="AI51549" s="90"/>
    </row>
    <row r="51550" spans="35:35" s="92" customFormat="1" x14ac:dyDescent="0.2">
      <c r="AI51550" s="90"/>
    </row>
    <row r="51551" spans="35:35" s="92" customFormat="1" x14ac:dyDescent="0.2">
      <c r="AI51551" s="90"/>
    </row>
    <row r="51552" spans="35:35" s="92" customFormat="1" x14ac:dyDescent="0.2">
      <c r="AI51552" s="90"/>
    </row>
    <row r="51553" spans="35:35" s="92" customFormat="1" x14ac:dyDescent="0.2">
      <c r="AI51553" s="90"/>
    </row>
    <row r="51554" spans="35:35" s="92" customFormat="1" x14ac:dyDescent="0.2">
      <c r="AI51554" s="90"/>
    </row>
    <row r="51555" spans="35:35" s="92" customFormat="1" x14ac:dyDescent="0.2">
      <c r="AI51555" s="90"/>
    </row>
    <row r="51556" spans="35:35" s="92" customFormat="1" x14ac:dyDescent="0.2">
      <c r="AI51556" s="90"/>
    </row>
    <row r="51557" spans="35:35" s="92" customFormat="1" x14ac:dyDescent="0.2">
      <c r="AI51557" s="90"/>
    </row>
    <row r="51558" spans="35:35" s="92" customFormat="1" x14ac:dyDescent="0.2">
      <c r="AI51558" s="90"/>
    </row>
    <row r="51559" spans="35:35" s="92" customFormat="1" x14ac:dyDescent="0.2">
      <c r="AI51559" s="90"/>
    </row>
    <row r="51560" spans="35:35" s="92" customFormat="1" x14ac:dyDescent="0.2">
      <c r="AI51560" s="90"/>
    </row>
    <row r="51561" spans="35:35" s="92" customFormat="1" x14ac:dyDescent="0.2">
      <c r="AI51561" s="90"/>
    </row>
    <row r="51562" spans="35:35" s="92" customFormat="1" x14ac:dyDescent="0.2">
      <c r="AI51562" s="90"/>
    </row>
    <row r="51563" spans="35:35" s="92" customFormat="1" x14ac:dyDescent="0.2">
      <c r="AI51563" s="90"/>
    </row>
    <row r="51564" spans="35:35" s="92" customFormat="1" x14ac:dyDescent="0.2">
      <c r="AI51564" s="90"/>
    </row>
    <row r="51565" spans="35:35" s="92" customFormat="1" x14ac:dyDescent="0.2">
      <c r="AI51565" s="90"/>
    </row>
    <row r="51566" spans="35:35" s="92" customFormat="1" x14ac:dyDescent="0.2">
      <c r="AI51566" s="90"/>
    </row>
    <row r="51567" spans="35:35" s="92" customFormat="1" x14ac:dyDescent="0.2">
      <c r="AI51567" s="90"/>
    </row>
    <row r="51568" spans="35:35" s="92" customFormat="1" x14ac:dyDescent="0.2">
      <c r="AI51568" s="90"/>
    </row>
    <row r="51569" spans="35:35" s="92" customFormat="1" x14ac:dyDescent="0.2">
      <c r="AI51569" s="90"/>
    </row>
    <row r="51570" spans="35:35" s="92" customFormat="1" x14ac:dyDescent="0.2">
      <c r="AI51570" s="90"/>
    </row>
    <row r="51571" spans="35:35" s="92" customFormat="1" x14ac:dyDescent="0.2">
      <c r="AI51571" s="90"/>
    </row>
    <row r="51572" spans="35:35" s="92" customFormat="1" x14ac:dyDescent="0.2">
      <c r="AI51572" s="90"/>
    </row>
    <row r="51573" spans="35:35" s="92" customFormat="1" x14ac:dyDescent="0.2">
      <c r="AI51573" s="90"/>
    </row>
    <row r="51574" spans="35:35" s="92" customFormat="1" x14ac:dyDescent="0.2">
      <c r="AI51574" s="90"/>
    </row>
    <row r="51575" spans="35:35" s="92" customFormat="1" x14ac:dyDescent="0.2">
      <c r="AI51575" s="90"/>
    </row>
    <row r="51576" spans="35:35" s="92" customFormat="1" x14ac:dyDescent="0.2">
      <c r="AI51576" s="90"/>
    </row>
    <row r="51577" spans="35:35" s="92" customFormat="1" x14ac:dyDescent="0.2">
      <c r="AI51577" s="90"/>
    </row>
    <row r="51578" spans="35:35" s="92" customFormat="1" x14ac:dyDescent="0.2">
      <c r="AI51578" s="90"/>
    </row>
    <row r="51579" spans="35:35" s="92" customFormat="1" x14ac:dyDescent="0.2">
      <c r="AI51579" s="90"/>
    </row>
    <row r="51580" spans="35:35" s="92" customFormat="1" x14ac:dyDescent="0.2">
      <c r="AI51580" s="90"/>
    </row>
    <row r="51581" spans="35:35" s="92" customFormat="1" x14ac:dyDescent="0.2">
      <c r="AI51581" s="90"/>
    </row>
    <row r="51582" spans="35:35" s="92" customFormat="1" x14ac:dyDescent="0.2">
      <c r="AI51582" s="90"/>
    </row>
    <row r="51583" spans="35:35" s="92" customFormat="1" x14ac:dyDescent="0.2">
      <c r="AI51583" s="90"/>
    </row>
    <row r="51584" spans="35:35" s="92" customFormat="1" x14ac:dyDescent="0.2">
      <c r="AI51584" s="90"/>
    </row>
    <row r="51585" spans="35:35" s="92" customFormat="1" x14ac:dyDescent="0.2">
      <c r="AI51585" s="90"/>
    </row>
    <row r="51586" spans="35:35" s="92" customFormat="1" x14ac:dyDescent="0.2">
      <c r="AI51586" s="90"/>
    </row>
    <row r="51587" spans="35:35" s="92" customFormat="1" x14ac:dyDescent="0.2">
      <c r="AI51587" s="90"/>
    </row>
    <row r="51588" spans="35:35" s="92" customFormat="1" x14ac:dyDescent="0.2">
      <c r="AI51588" s="90"/>
    </row>
    <row r="51589" spans="35:35" s="92" customFormat="1" x14ac:dyDescent="0.2">
      <c r="AI51589" s="90"/>
    </row>
    <row r="51590" spans="35:35" s="92" customFormat="1" x14ac:dyDescent="0.2">
      <c r="AI51590" s="90"/>
    </row>
    <row r="51591" spans="35:35" s="92" customFormat="1" x14ac:dyDescent="0.2">
      <c r="AI51591" s="90"/>
    </row>
    <row r="51592" spans="35:35" s="92" customFormat="1" x14ac:dyDescent="0.2">
      <c r="AI51592" s="90"/>
    </row>
    <row r="51593" spans="35:35" s="92" customFormat="1" x14ac:dyDescent="0.2">
      <c r="AI51593" s="90"/>
    </row>
    <row r="51594" spans="35:35" s="92" customFormat="1" x14ac:dyDescent="0.2">
      <c r="AI51594" s="90"/>
    </row>
    <row r="51595" spans="35:35" s="92" customFormat="1" x14ac:dyDescent="0.2">
      <c r="AI51595" s="90"/>
    </row>
    <row r="51596" spans="35:35" s="92" customFormat="1" x14ac:dyDescent="0.2">
      <c r="AI51596" s="90"/>
    </row>
    <row r="51597" spans="35:35" s="92" customFormat="1" x14ac:dyDescent="0.2">
      <c r="AI51597" s="90"/>
    </row>
    <row r="51598" spans="35:35" s="92" customFormat="1" x14ac:dyDescent="0.2">
      <c r="AI51598" s="90"/>
    </row>
    <row r="51599" spans="35:35" s="92" customFormat="1" x14ac:dyDescent="0.2">
      <c r="AI51599" s="90"/>
    </row>
    <row r="51600" spans="35:35" s="92" customFormat="1" x14ac:dyDescent="0.2">
      <c r="AI51600" s="90"/>
    </row>
    <row r="51601" spans="35:35" s="92" customFormat="1" x14ac:dyDescent="0.2">
      <c r="AI51601" s="90"/>
    </row>
    <row r="51602" spans="35:35" s="92" customFormat="1" x14ac:dyDescent="0.2">
      <c r="AI51602" s="90"/>
    </row>
    <row r="51603" spans="35:35" s="92" customFormat="1" x14ac:dyDescent="0.2">
      <c r="AI51603" s="90"/>
    </row>
    <row r="51604" spans="35:35" s="92" customFormat="1" x14ac:dyDescent="0.2">
      <c r="AI51604" s="90"/>
    </row>
    <row r="51605" spans="35:35" s="92" customFormat="1" x14ac:dyDescent="0.2">
      <c r="AI51605" s="90"/>
    </row>
    <row r="51606" spans="35:35" s="92" customFormat="1" x14ac:dyDescent="0.2">
      <c r="AI51606" s="90"/>
    </row>
    <row r="51607" spans="35:35" s="92" customFormat="1" x14ac:dyDescent="0.2">
      <c r="AI51607" s="90"/>
    </row>
    <row r="51608" spans="35:35" s="92" customFormat="1" x14ac:dyDescent="0.2">
      <c r="AI51608" s="90"/>
    </row>
    <row r="51609" spans="35:35" s="92" customFormat="1" x14ac:dyDescent="0.2">
      <c r="AI51609" s="90"/>
    </row>
    <row r="51610" spans="35:35" s="92" customFormat="1" x14ac:dyDescent="0.2">
      <c r="AI51610" s="90"/>
    </row>
    <row r="51611" spans="35:35" s="92" customFormat="1" x14ac:dyDescent="0.2">
      <c r="AI51611" s="90"/>
    </row>
    <row r="51612" spans="35:35" s="92" customFormat="1" x14ac:dyDescent="0.2">
      <c r="AI51612" s="90"/>
    </row>
    <row r="51613" spans="35:35" s="92" customFormat="1" x14ac:dyDescent="0.2">
      <c r="AI51613" s="90"/>
    </row>
    <row r="51614" spans="35:35" s="92" customFormat="1" x14ac:dyDescent="0.2">
      <c r="AI51614" s="90"/>
    </row>
    <row r="51615" spans="35:35" s="92" customFormat="1" x14ac:dyDescent="0.2">
      <c r="AI51615" s="90"/>
    </row>
    <row r="51616" spans="35:35" s="92" customFormat="1" x14ac:dyDescent="0.2">
      <c r="AI51616" s="90"/>
    </row>
    <row r="51617" spans="35:35" s="92" customFormat="1" x14ac:dyDescent="0.2">
      <c r="AI51617" s="90"/>
    </row>
    <row r="51618" spans="35:35" s="92" customFormat="1" x14ac:dyDescent="0.2">
      <c r="AI51618" s="90"/>
    </row>
    <row r="51619" spans="35:35" s="92" customFormat="1" x14ac:dyDescent="0.2">
      <c r="AI51619" s="90"/>
    </row>
    <row r="51620" spans="35:35" s="92" customFormat="1" x14ac:dyDescent="0.2">
      <c r="AI51620" s="90"/>
    </row>
    <row r="51621" spans="35:35" s="92" customFormat="1" x14ac:dyDescent="0.2">
      <c r="AI51621" s="90"/>
    </row>
    <row r="51622" spans="35:35" s="92" customFormat="1" x14ac:dyDescent="0.2">
      <c r="AI51622" s="90"/>
    </row>
    <row r="51623" spans="35:35" s="92" customFormat="1" x14ac:dyDescent="0.2">
      <c r="AI51623" s="90"/>
    </row>
    <row r="51624" spans="35:35" s="92" customFormat="1" x14ac:dyDescent="0.2">
      <c r="AI51624" s="90"/>
    </row>
    <row r="51625" spans="35:35" s="92" customFormat="1" x14ac:dyDescent="0.2">
      <c r="AI51625" s="90"/>
    </row>
    <row r="51626" spans="35:35" s="92" customFormat="1" x14ac:dyDescent="0.2">
      <c r="AI51626" s="90"/>
    </row>
    <row r="51627" spans="35:35" s="92" customFormat="1" x14ac:dyDescent="0.2">
      <c r="AI51627" s="90"/>
    </row>
    <row r="51628" spans="35:35" s="92" customFormat="1" x14ac:dyDescent="0.2">
      <c r="AI51628" s="90"/>
    </row>
    <row r="51629" spans="35:35" s="92" customFormat="1" x14ac:dyDescent="0.2">
      <c r="AI51629" s="90"/>
    </row>
    <row r="51630" spans="35:35" s="92" customFormat="1" x14ac:dyDescent="0.2">
      <c r="AI51630" s="90"/>
    </row>
    <row r="51631" spans="35:35" s="92" customFormat="1" x14ac:dyDescent="0.2">
      <c r="AI51631" s="90"/>
    </row>
    <row r="51632" spans="35:35" s="92" customFormat="1" x14ac:dyDescent="0.2">
      <c r="AI51632" s="90"/>
    </row>
    <row r="51633" spans="35:35" s="92" customFormat="1" x14ac:dyDescent="0.2">
      <c r="AI51633" s="90"/>
    </row>
    <row r="51634" spans="35:35" s="92" customFormat="1" x14ac:dyDescent="0.2">
      <c r="AI51634" s="90"/>
    </row>
    <row r="51635" spans="35:35" s="92" customFormat="1" x14ac:dyDescent="0.2">
      <c r="AI51635" s="90"/>
    </row>
    <row r="51636" spans="35:35" s="92" customFormat="1" x14ac:dyDescent="0.2">
      <c r="AI51636" s="90"/>
    </row>
    <row r="51637" spans="35:35" s="92" customFormat="1" x14ac:dyDescent="0.2">
      <c r="AI51637" s="90"/>
    </row>
    <row r="51638" spans="35:35" s="92" customFormat="1" x14ac:dyDescent="0.2">
      <c r="AI51638" s="90"/>
    </row>
    <row r="51639" spans="35:35" s="92" customFormat="1" x14ac:dyDescent="0.2">
      <c r="AI51639" s="90"/>
    </row>
    <row r="51640" spans="35:35" s="92" customFormat="1" x14ac:dyDescent="0.2">
      <c r="AI51640" s="90"/>
    </row>
    <row r="51641" spans="35:35" s="92" customFormat="1" x14ac:dyDescent="0.2">
      <c r="AI51641" s="90"/>
    </row>
    <row r="51642" spans="35:35" s="92" customFormat="1" x14ac:dyDescent="0.2">
      <c r="AI51642" s="90"/>
    </row>
    <row r="51643" spans="35:35" s="92" customFormat="1" x14ac:dyDescent="0.2">
      <c r="AI51643" s="90"/>
    </row>
    <row r="51644" spans="35:35" s="92" customFormat="1" x14ac:dyDescent="0.2">
      <c r="AI51644" s="90"/>
    </row>
    <row r="51645" spans="35:35" s="92" customFormat="1" x14ac:dyDescent="0.2">
      <c r="AI51645" s="90"/>
    </row>
    <row r="51646" spans="35:35" s="92" customFormat="1" x14ac:dyDescent="0.2">
      <c r="AI51646" s="90"/>
    </row>
    <row r="51647" spans="35:35" s="92" customFormat="1" x14ac:dyDescent="0.2">
      <c r="AI51647" s="90"/>
    </row>
    <row r="51648" spans="35:35" s="92" customFormat="1" x14ac:dyDescent="0.2">
      <c r="AI51648" s="90"/>
    </row>
    <row r="51649" spans="35:35" s="92" customFormat="1" x14ac:dyDescent="0.2">
      <c r="AI51649" s="90"/>
    </row>
    <row r="51650" spans="35:35" s="92" customFormat="1" x14ac:dyDescent="0.2">
      <c r="AI51650" s="90"/>
    </row>
    <row r="51651" spans="35:35" s="92" customFormat="1" x14ac:dyDescent="0.2">
      <c r="AI51651" s="90"/>
    </row>
    <row r="51652" spans="35:35" s="92" customFormat="1" x14ac:dyDescent="0.2">
      <c r="AI51652" s="90"/>
    </row>
    <row r="51653" spans="35:35" s="92" customFormat="1" x14ac:dyDescent="0.2">
      <c r="AI51653" s="90"/>
    </row>
    <row r="51654" spans="35:35" s="92" customFormat="1" x14ac:dyDescent="0.2">
      <c r="AI51654" s="90"/>
    </row>
    <row r="51655" spans="35:35" s="92" customFormat="1" x14ac:dyDescent="0.2">
      <c r="AI51655" s="90"/>
    </row>
    <row r="51656" spans="35:35" s="92" customFormat="1" x14ac:dyDescent="0.2">
      <c r="AI51656" s="90"/>
    </row>
    <row r="51657" spans="35:35" s="92" customFormat="1" x14ac:dyDescent="0.2">
      <c r="AI51657" s="90"/>
    </row>
    <row r="51658" spans="35:35" s="92" customFormat="1" x14ac:dyDescent="0.2">
      <c r="AI51658" s="90"/>
    </row>
    <row r="51659" spans="35:35" s="92" customFormat="1" x14ac:dyDescent="0.2">
      <c r="AI51659" s="90"/>
    </row>
    <row r="51660" spans="35:35" s="92" customFormat="1" x14ac:dyDescent="0.2">
      <c r="AI51660" s="90"/>
    </row>
    <row r="51661" spans="35:35" s="92" customFormat="1" x14ac:dyDescent="0.2">
      <c r="AI51661" s="90"/>
    </row>
    <row r="51662" spans="35:35" s="92" customFormat="1" x14ac:dyDescent="0.2">
      <c r="AI51662" s="90"/>
    </row>
    <row r="51663" spans="35:35" s="92" customFormat="1" x14ac:dyDescent="0.2">
      <c r="AI51663" s="90"/>
    </row>
    <row r="51664" spans="35:35" s="92" customFormat="1" x14ac:dyDescent="0.2">
      <c r="AI51664" s="90"/>
    </row>
    <row r="51665" spans="35:35" s="92" customFormat="1" x14ac:dyDescent="0.2">
      <c r="AI51665" s="90"/>
    </row>
    <row r="51666" spans="35:35" s="92" customFormat="1" x14ac:dyDescent="0.2">
      <c r="AI51666" s="90"/>
    </row>
    <row r="51667" spans="35:35" s="92" customFormat="1" x14ac:dyDescent="0.2">
      <c r="AI51667" s="90"/>
    </row>
    <row r="51668" spans="35:35" s="92" customFormat="1" x14ac:dyDescent="0.2">
      <c r="AI51668" s="90"/>
    </row>
    <row r="51669" spans="35:35" s="92" customFormat="1" x14ac:dyDescent="0.2">
      <c r="AI51669" s="90"/>
    </row>
    <row r="51670" spans="35:35" s="92" customFormat="1" x14ac:dyDescent="0.2">
      <c r="AI51670" s="90"/>
    </row>
    <row r="51671" spans="35:35" s="92" customFormat="1" x14ac:dyDescent="0.2">
      <c r="AI51671" s="90"/>
    </row>
    <row r="51672" spans="35:35" s="92" customFormat="1" x14ac:dyDescent="0.2">
      <c r="AI51672" s="90"/>
    </row>
    <row r="51673" spans="35:35" s="92" customFormat="1" x14ac:dyDescent="0.2">
      <c r="AI51673" s="90"/>
    </row>
    <row r="51674" spans="35:35" s="92" customFormat="1" x14ac:dyDescent="0.2">
      <c r="AI51674" s="90"/>
    </row>
    <row r="51675" spans="35:35" s="92" customFormat="1" x14ac:dyDescent="0.2">
      <c r="AI51675" s="90"/>
    </row>
    <row r="51676" spans="35:35" s="92" customFormat="1" x14ac:dyDescent="0.2">
      <c r="AI51676" s="90"/>
    </row>
    <row r="51677" spans="35:35" s="92" customFormat="1" x14ac:dyDescent="0.2">
      <c r="AI51677" s="90"/>
    </row>
    <row r="51678" spans="35:35" s="92" customFormat="1" x14ac:dyDescent="0.2">
      <c r="AI51678" s="90"/>
    </row>
    <row r="51679" spans="35:35" s="92" customFormat="1" x14ac:dyDescent="0.2">
      <c r="AI51679" s="90"/>
    </row>
    <row r="51680" spans="35:35" s="92" customFormat="1" x14ac:dyDescent="0.2">
      <c r="AI51680" s="90"/>
    </row>
    <row r="51681" spans="35:35" s="92" customFormat="1" x14ac:dyDescent="0.2">
      <c r="AI51681" s="90"/>
    </row>
    <row r="51682" spans="35:35" s="92" customFormat="1" x14ac:dyDescent="0.2">
      <c r="AI51682" s="90"/>
    </row>
    <row r="51683" spans="35:35" s="92" customFormat="1" x14ac:dyDescent="0.2">
      <c r="AI51683" s="90"/>
    </row>
    <row r="51684" spans="35:35" s="92" customFormat="1" x14ac:dyDescent="0.2">
      <c r="AI51684" s="90"/>
    </row>
    <row r="51685" spans="35:35" s="92" customFormat="1" x14ac:dyDescent="0.2">
      <c r="AI51685" s="90"/>
    </row>
    <row r="51686" spans="35:35" s="92" customFormat="1" x14ac:dyDescent="0.2">
      <c r="AI51686" s="90"/>
    </row>
    <row r="51687" spans="35:35" s="92" customFormat="1" x14ac:dyDescent="0.2">
      <c r="AI51687" s="90"/>
    </row>
    <row r="51688" spans="35:35" s="92" customFormat="1" x14ac:dyDescent="0.2">
      <c r="AI51688" s="90"/>
    </row>
    <row r="51689" spans="35:35" s="92" customFormat="1" x14ac:dyDescent="0.2">
      <c r="AI51689" s="90"/>
    </row>
    <row r="51690" spans="35:35" s="92" customFormat="1" x14ac:dyDescent="0.2">
      <c r="AI51690" s="90"/>
    </row>
    <row r="51691" spans="35:35" s="92" customFormat="1" x14ac:dyDescent="0.2">
      <c r="AI51691" s="90"/>
    </row>
    <row r="51692" spans="35:35" s="92" customFormat="1" x14ac:dyDescent="0.2">
      <c r="AI51692" s="90"/>
    </row>
    <row r="51693" spans="35:35" s="92" customFormat="1" x14ac:dyDescent="0.2">
      <c r="AI51693" s="90"/>
    </row>
    <row r="51694" spans="35:35" s="92" customFormat="1" x14ac:dyDescent="0.2">
      <c r="AI51694" s="90"/>
    </row>
    <row r="51695" spans="35:35" s="92" customFormat="1" x14ac:dyDescent="0.2">
      <c r="AI51695" s="90"/>
    </row>
    <row r="51696" spans="35:35" s="92" customFormat="1" x14ac:dyDescent="0.2">
      <c r="AI51696" s="90"/>
    </row>
    <row r="51697" spans="35:35" s="92" customFormat="1" x14ac:dyDescent="0.2">
      <c r="AI51697" s="90"/>
    </row>
    <row r="51698" spans="35:35" s="92" customFormat="1" x14ac:dyDescent="0.2">
      <c r="AI51698" s="90"/>
    </row>
    <row r="51699" spans="35:35" s="92" customFormat="1" x14ac:dyDescent="0.2">
      <c r="AI51699" s="90"/>
    </row>
    <row r="51700" spans="35:35" s="92" customFormat="1" x14ac:dyDescent="0.2">
      <c r="AI51700" s="90"/>
    </row>
    <row r="51701" spans="35:35" s="92" customFormat="1" x14ac:dyDescent="0.2">
      <c r="AI51701" s="90"/>
    </row>
    <row r="51702" spans="35:35" s="92" customFormat="1" x14ac:dyDescent="0.2">
      <c r="AI51702" s="90"/>
    </row>
    <row r="51703" spans="35:35" s="92" customFormat="1" x14ac:dyDescent="0.2">
      <c r="AI51703" s="90"/>
    </row>
    <row r="51704" spans="35:35" s="92" customFormat="1" x14ac:dyDescent="0.2">
      <c r="AI51704" s="90"/>
    </row>
    <row r="51705" spans="35:35" s="92" customFormat="1" x14ac:dyDescent="0.2">
      <c r="AI51705" s="90"/>
    </row>
    <row r="51706" spans="35:35" s="92" customFormat="1" x14ac:dyDescent="0.2">
      <c r="AI51706" s="90"/>
    </row>
    <row r="51707" spans="35:35" s="92" customFormat="1" x14ac:dyDescent="0.2">
      <c r="AI51707" s="90"/>
    </row>
    <row r="51708" spans="35:35" s="92" customFormat="1" x14ac:dyDescent="0.2">
      <c r="AI51708" s="90"/>
    </row>
    <row r="51709" spans="35:35" s="92" customFormat="1" x14ac:dyDescent="0.2">
      <c r="AI51709" s="90"/>
    </row>
    <row r="51710" spans="35:35" s="92" customFormat="1" x14ac:dyDescent="0.2">
      <c r="AI51710" s="90"/>
    </row>
    <row r="51711" spans="35:35" s="92" customFormat="1" x14ac:dyDescent="0.2">
      <c r="AI51711" s="90"/>
    </row>
    <row r="51712" spans="35:35" s="92" customFormat="1" x14ac:dyDescent="0.2">
      <c r="AI51712" s="90"/>
    </row>
    <row r="51713" spans="35:35" s="92" customFormat="1" x14ac:dyDescent="0.2">
      <c r="AI51713" s="90"/>
    </row>
    <row r="51714" spans="35:35" s="92" customFormat="1" x14ac:dyDescent="0.2">
      <c r="AI51714" s="90"/>
    </row>
    <row r="51715" spans="35:35" s="92" customFormat="1" x14ac:dyDescent="0.2">
      <c r="AI51715" s="90"/>
    </row>
    <row r="51716" spans="35:35" s="92" customFormat="1" x14ac:dyDescent="0.2">
      <c r="AI51716" s="90"/>
    </row>
    <row r="51717" spans="35:35" s="92" customFormat="1" x14ac:dyDescent="0.2">
      <c r="AI51717" s="90"/>
    </row>
    <row r="51718" spans="35:35" s="92" customFormat="1" x14ac:dyDescent="0.2">
      <c r="AI51718" s="90"/>
    </row>
    <row r="51719" spans="35:35" s="92" customFormat="1" x14ac:dyDescent="0.2">
      <c r="AI51719" s="90"/>
    </row>
    <row r="51720" spans="35:35" s="92" customFormat="1" x14ac:dyDescent="0.2">
      <c r="AI51720" s="90"/>
    </row>
    <row r="51721" spans="35:35" s="92" customFormat="1" x14ac:dyDescent="0.2">
      <c r="AI51721" s="90"/>
    </row>
    <row r="51722" spans="35:35" s="92" customFormat="1" x14ac:dyDescent="0.2">
      <c r="AI51722" s="90"/>
    </row>
    <row r="51723" spans="35:35" s="92" customFormat="1" x14ac:dyDescent="0.2">
      <c r="AI51723" s="90"/>
    </row>
    <row r="51724" spans="35:35" s="92" customFormat="1" x14ac:dyDescent="0.2">
      <c r="AI51724" s="90"/>
    </row>
    <row r="51725" spans="35:35" s="92" customFormat="1" x14ac:dyDescent="0.2">
      <c r="AI51725" s="90"/>
    </row>
    <row r="51726" spans="35:35" s="92" customFormat="1" x14ac:dyDescent="0.2">
      <c r="AI51726" s="90"/>
    </row>
    <row r="51727" spans="35:35" s="92" customFormat="1" x14ac:dyDescent="0.2">
      <c r="AI51727" s="90"/>
    </row>
    <row r="51728" spans="35:35" s="92" customFormat="1" x14ac:dyDescent="0.2">
      <c r="AI51728" s="90"/>
    </row>
    <row r="51729" spans="35:35" s="92" customFormat="1" x14ac:dyDescent="0.2">
      <c r="AI51729" s="90"/>
    </row>
    <row r="51730" spans="35:35" s="92" customFormat="1" x14ac:dyDescent="0.2">
      <c r="AI51730" s="90"/>
    </row>
    <row r="51731" spans="35:35" s="92" customFormat="1" x14ac:dyDescent="0.2">
      <c r="AI51731" s="90"/>
    </row>
    <row r="51732" spans="35:35" s="92" customFormat="1" x14ac:dyDescent="0.2">
      <c r="AI51732" s="90"/>
    </row>
    <row r="51733" spans="35:35" s="92" customFormat="1" x14ac:dyDescent="0.2">
      <c r="AI51733" s="90"/>
    </row>
    <row r="51734" spans="35:35" s="92" customFormat="1" x14ac:dyDescent="0.2">
      <c r="AI51734" s="90"/>
    </row>
    <row r="51735" spans="35:35" s="92" customFormat="1" x14ac:dyDescent="0.2">
      <c r="AI51735" s="90"/>
    </row>
    <row r="51736" spans="35:35" s="92" customFormat="1" x14ac:dyDescent="0.2">
      <c r="AI51736" s="90"/>
    </row>
    <row r="51737" spans="35:35" s="92" customFormat="1" x14ac:dyDescent="0.2">
      <c r="AI51737" s="90"/>
    </row>
    <row r="51738" spans="35:35" s="92" customFormat="1" x14ac:dyDescent="0.2">
      <c r="AI51738" s="90"/>
    </row>
    <row r="51739" spans="35:35" s="92" customFormat="1" x14ac:dyDescent="0.2">
      <c r="AI51739" s="90"/>
    </row>
    <row r="51740" spans="35:35" s="92" customFormat="1" x14ac:dyDescent="0.2">
      <c r="AI51740" s="90"/>
    </row>
    <row r="51741" spans="35:35" s="92" customFormat="1" x14ac:dyDescent="0.2">
      <c r="AI51741" s="90"/>
    </row>
    <row r="51742" spans="35:35" s="92" customFormat="1" x14ac:dyDescent="0.2">
      <c r="AI51742" s="90"/>
    </row>
    <row r="51743" spans="35:35" s="92" customFormat="1" x14ac:dyDescent="0.2">
      <c r="AI51743" s="90"/>
    </row>
    <row r="51744" spans="35:35" s="92" customFormat="1" x14ac:dyDescent="0.2">
      <c r="AI51744" s="90"/>
    </row>
    <row r="51745" spans="35:35" s="92" customFormat="1" x14ac:dyDescent="0.2">
      <c r="AI51745" s="90"/>
    </row>
    <row r="51746" spans="35:35" s="92" customFormat="1" x14ac:dyDescent="0.2">
      <c r="AI51746" s="90"/>
    </row>
    <row r="51747" spans="35:35" s="92" customFormat="1" x14ac:dyDescent="0.2">
      <c r="AI51747" s="90"/>
    </row>
    <row r="51748" spans="35:35" s="92" customFormat="1" x14ac:dyDescent="0.2">
      <c r="AI51748" s="90"/>
    </row>
    <row r="51749" spans="35:35" s="92" customFormat="1" x14ac:dyDescent="0.2">
      <c r="AI51749" s="90"/>
    </row>
    <row r="51750" spans="35:35" s="92" customFormat="1" x14ac:dyDescent="0.2">
      <c r="AI51750" s="90"/>
    </row>
    <row r="51751" spans="35:35" s="92" customFormat="1" x14ac:dyDescent="0.2">
      <c r="AI51751" s="90"/>
    </row>
    <row r="51752" spans="35:35" s="92" customFormat="1" x14ac:dyDescent="0.2">
      <c r="AI51752" s="90"/>
    </row>
    <row r="51753" spans="35:35" s="92" customFormat="1" x14ac:dyDescent="0.2">
      <c r="AI51753" s="90"/>
    </row>
    <row r="51754" spans="35:35" s="92" customFormat="1" x14ac:dyDescent="0.2">
      <c r="AI51754" s="90"/>
    </row>
    <row r="51755" spans="35:35" s="92" customFormat="1" x14ac:dyDescent="0.2">
      <c r="AI51755" s="90"/>
    </row>
    <row r="51756" spans="35:35" s="92" customFormat="1" x14ac:dyDescent="0.2">
      <c r="AI51756" s="90"/>
    </row>
    <row r="51757" spans="35:35" s="92" customFormat="1" x14ac:dyDescent="0.2">
      <c r="AI51757" s="90"/>
    </row>
    <row r="51758" spans="35:35" s="92" customFormat="1" x14ac:dyDescent="0.2">
      <c r="AI51758" s="90"/>
    </row>
    <row r="51759" spans="35:35" s="92" customFormat="1" x14ac:dyDescent="0.2">
      <c r="AI51759" s="90"/>
    </row>
    <row r="51760" spans="35:35" s="92" customFormat="1" x14ac:dyDescent="0.2">
      <c r="AI51760" s="90"/>
    </row>
    <row r="51761" spans="35:35" s="92" customFormat="1" x14ac:dyDescent="0.2">
      <c r="AI51761" s="90"/>
    </row>
    <row r="51762" spans="35:35" s="92" customFormat="1" x14ac:dyDescent="0.2">
      <c r="AI51762" s="90"/>
    </row>
    <row r="51763" spans="35:35" s="92" customFormat="1" x14ac:dyDescent="0.2">
      <c r="AI51763" s="90"/>
    </row>
    <row r="51764" spans="35:35" s="92" customFormat="1" x14ac:dyDescent="0.2">
      <c r="AI51764" s="90"/>
    </row>
    <row r="51765" spans="35:35" s="92" customFormat="1" x14ac:dyDescent="0.2">
      <c r="AI51765" s="90"/>
    </row>
    <row r="51766" spans="35:35" s="92" customFormat="1" x14ac:dyDescent="0.2">
      <c r="AI51766" s="90"/>
    </row>
    <row r="51767" spans="35:35" s="92" customFormat="1" x14ac:dyDescent="0.2">
      <c r="AI51767" s="90"/>
    </row>
    <row r="51768" spans="35:35" s="92" customFormat="1" x14ac:dyDescent="0.2">
      <c r="AI51768" s="90"/>
    </row>
    <row r="51769" spans="35:35" s="92" customFormat="1" x14ac:dyDescent="0.2">
      <c r="AI51769" s="90"/>
    </row>
    <row r="51770" spans="35:35" s="92" customFormat="1" x14ac:dyDescent="0.2">
      <c r="AI51770" s="90"/>
    </row>
    <row r="51771" spans="35:35" s="92" customFormat="1" x14ac:dyDescent="0.2">
      <c r="AI51771" s="90"/>
    </row>
    <row r="51772" spans="35:35" s="92" customFormat="1" x14ac:dyDescent="0.2">
      <c r="AI51772" s="90"/>
    </row>
    <row r="51773" spans="35:35" s="92" customFormat="1" x14ac:dyDescent="0.2">
      <c r="AI51773" s="90"/>
    </row>
    <row r="51774" spans="35:35" s="92" customFormat="1" x14ac:dyDescent="0.2">
      <c r="AI51774" s="90"/>
    </row>
    <row r="51775" spans="35:35" s="92" customFormat="1" x14ac:dyDescent="0.2">
      <c r="AI51775" s="90"/>
    </row>
    <row r="51776" spans="35:35" s="92" customFormat="1" x14ac:dyDescent="0.2">
      <c r="AI51776" s="90"/>
    </row>
    <row r="51777" spans="35:35" s="92" customFormat="1" x14ac:dyDescent="0.2">
      <c r="AI51777" s="90"/>
    </row>
    <row r="51778" spans="35:35" s="92" customFormat="1" x14ac:dyDescent="0.2">
      <c r="AI51778" s="90"/>
    </row>
    <row r="51779" spans="35:35" s="92" customFormat="1" x14ac:dyDescent="0.2">
      <c r="AI51779" s="90"/>
    </row>
    <row r="51780" spans="35:35" s="92" customFormat="1" x14ac:dyDescent="0.2">
      <c r="AI51780" s="90"/>
    </row>
    <row r="51781" spans="35:35" s="92" customFormat="1" x14ac:dyDescent="0.2">
      <c r="AI51781" s="90"/>
    </row>
    <row r="51782" spans="35:35" s="92" customFormat="1" x14ac:dyDescent="0.2">
      <c r="AI51782" s="90"/>
    </row>
    <row r="51783" spans="35:35" s="92" customFormat="1" x14ac:dyDescent="0.2">
      <c r="AI51783" s="90"/>
    </row>
    <row r="51784" spans="35:35" s="92" customFormat="1" x14ac:dyDescent="0.2">
      <c r="AI51784" s="90"/>
    </row>
    <row r="51785" spans="35:35" s="92" customFormat="1" x14ac:dyDescent="0.2">
      <c r="AI51785" s="90"/>
    </row>
    <row r="51786" spans="35:35" s="92" customFormat="1" x14ac:dyDescent="0.2">
      <c r="AI51786" s="90"/>
    </row>
    <row r="51787" spans="35:35" s="92" customFormat="1" x14ac:dyDescent="0.2">
      <c r="AI51787" s="90"/>
    </row>
    <row r="51788" spans="35:35" s="92" customFormat="1" x14ac:dyDescent="0.2">
      <c r="AI51788" s="90"/>
    </row>
    <row r="51789" spans="35:35" s="92" customFormat="1" x14ac:dyDescent="0.2">
      <c r="AI51789" s="90"/>
    </row>
    <row r="51790" spans="35:35" s="92" customFormat="1" x14ac:dyDescent="0.2">
      <c r="AI51790" s="90"/>
    </row>
    <row r="51791" spans="35:35" s="92" customFormat="1" x14ac:dyDescent="0.2">
      <c r="AI51791" s="90"/>
    </row>
    <row r="51792" spans="35:35" s="92" customFormat="1" x14ac:dyDescent="0.2">
      <c r="AI51792" s="90"/>
    </row>
    <row r="51793" spans="35:35" s="92" customFormat="1" x14ac:dyDescent="0.2">
      <c r="AI51793" s="90"/>
    </row>
    <row r="51794" spans="35:35" s="92" customFormat="1" x14ac:dyDescent="0.2">
      <c r="AI51794" s="90"/>
    </row>
    <row r="51795" spans="35:35" s="92" customFormat="1" x14ac:dyDescent="0.2">
      <c r="AI51795" s="90"/>
    </row>
    <row r="51796" spans="35:35" s="92" customFormat="1" x14ac:dyDescent="0.2">
      <c r="AI51796" s="90"/>
    </row>
    <row r="51797" spans="35:35" s="92" customFormat="1" x14ac:dyDescent="0.2">
      <c r="AI51797" s="90"/>
    </row>
    <row r="51798" spans="35:35" s="92" customFormat="1" x14ac:dyDescent="0.2">
      <c r="AI51798" s="90"/>
    </row>
    <row r="51799" spans="35:35" s="92" customFormat="1" x14ac:dyDescent="0.2">
      <c r="AI51799" s="90"/>
    </row>
    <row r="51800" spans="35:35" s="92" customFormat="1" x14ac:dyDescent="0.2">
      <c r="AI51800" s="90"/>
    </row>
    <row r="51801" spans="35:35" s="92" customFormat="1" x14ac:dyDescent="0.2">
      <c r="AI51801" s="90"/>
    </row>
    <row r="51802" spans="35:35" s="92" customFormat="1" x14ac:dyDescent="0.2">
      <c r="AI51802" s="90"/>
    </row>
    <row r="51803" spans="35:35" s="92" customFormat="1" x14ac:dyDescent="0.2">
      <c r="AI51803" s="90"/>
    </row>
    <row r="51804" spans="35:35" s="92" customFormat="1" x14ac:dyDescent="0.2">
      <c r="AI51804" s="90"/>
    </row>
    <row r="51805" spans="35:35" s="92" customFormat="1" x14ac:dyDescent="0.2">
      <c r="AI51805" s="90"/>
    </row>
    <row r="51806" spans="35:35" s="92" customFormat="1" x14ac:dyDescent="0.2">
      <c r="AI51806" s="90"/>
    </row>
    <row r="51807" spans="35:35" s="92" customFormat="1" x14ac:dyDescent="0.2">
      <c r="AI51807" s="90"/>
    </row>
    <row r="51808" spans="35:35" s="92" customFormat="1" x14ac:dyDescent="0.2">
      <c r="AI51808" s="90"/>
    </row>
    <row r="51809" spans="35:35" s="92" customFormat="1" x14ac:dyDescent="0.2">
      <c r="AI51809" s="90"/>
    </row>
    <row r="51810" spans="35:35" s="92" customFormat="1" x14ac:dyDescent="0.2">
      <c r="AI51810" s="90"/>
    </row>
    <row r="51811" spans="35:35" s="92" customFormat="1" x14ac:dyDescent="0.2">
      <c r="AI51811" s="90"/>
    </row>
    <row r="51812" spans="35:35" s="92" customFormat="1" x14ac:dyDescent="0.2">
      <c r="AI51812" s="90"/>
    </row>
    <row r="51813" spans="35:35" s="92" customFormat="1" x14ac:dyDescent="0.2">
      <c r="AI51813" s="90"/>
    </row>
    <row r="51814" spans="35:35" s="92" customFormat="1" x14ac:dyDescent="0.2">
      <c r="AI51814" s="90"/>
    </row>
    <row r="51815" spans="35:35" s="92" customFormat="1" x14ac:dyDescent="0.2">
      <c r="AI51815" s="90"/>
    </row>
    <row r="51816" spans="35:35" s="92" customFormat="1" x14ac:dyDescent="0.2">
      <c r="AI51816" s="90"/>
    </row>
    <row r="51817" spans="35:35" s="92" customFormat="1" x14ac:dyDescent="0.2">
      <c r="AI51817" s="90"/>
    </row>
    <row r="51818" spans="35:35" s="92" customFormat="1" x14ac:dyDescent="0.2">
      <c r="AI51818" s="90"/>
    </row>
    <row r="51819" spans="35:35" s="92" customFormat="1" x14ac:dyDescent="0.2">
      <c r="AI51819" s="90"/>
    </row>
    <row r="51820" spans="35:35" s="92" customFormat="1" x14ac:dyDescent="0.2">
      <c r="AI51820" s="90"/>
    </row>
    <row r="51821" spans="35:35" s="92" customFormat="1" x14ac:dyDescent="0.2">
      <c r="AI51821" s="90"/>
    </row>
    <row r="51822" spans="35:35" s="92" customFormat="1" x14ac:dyDescent="0.2">
      <c r="AI51822" s="90"/>
    </row>
    <row r="51823" spans="35:35" s="92" customFormat="1" x14ac:dyDescent="0.2">
      <c r="AI51823" s="90"/>
    </row>
    <row r="51824" spans="35:35" s="92" customFormat="1" x14ac:dyDescent="0.2">
      <c r="AI51824" s="90"/>
    </row>
    <row r="51825" spans="35:35" s="92" customFormat="1" x14ac:dyDescent="0.2">
      <c r="AI51825" s="90"/>
    </row>
    <row r="51826" spans="35:35" s="92" customFormat="1" x14ac:dyDescent="0.2">
      <c r="AI51826" s="90"/>
    </row>
    <row r="51827" spans="35:35" s="92" customFormat="1" x14ac:dyDescent="0.2">
      <c r="AI51827" s="90"/>
    </row>
    <row r="51828" spans="35:35" s="92" customFormat="1" x14ac:dyDescent="0.2">
      <c r="AI51828" s="90"/>
    </row>
    <row r="51829" spans="35:35" s="92" customFormat="1" x14ac:dyDescent="0.2">
      <c r="AI51829" s="90"/>
    </row>
    <row r="51830" spans="35:35" s="92" customFormat="1" x14ac:dyDescent="0.2">
      <c r="AI51830" s="90"/>
    </row>
    <row r="51831" spans="35:35" s="92" customFormat="1" x14ac:dyDescent="0.2">
      <c r="AI51831" s="90"/>
    </row>
    <row r="51832" spans="35:35" s="92" customFormat="1" x14ac:dyDescent="0.2">
      <c r="AI51832" s="90"/>
    </row>
    <row r="51833" spans="35:35" s="92" customFormat="1" x14ac:dyDescent="0.2">
      <c r="AI51833" s="90"/>
    </row>
    <row r="51834" spans="35:35" s="92" customFormat="1" x14ac:dyDescent="0.2">
      <c r="AI51834" s="90"/>
    </row>
    <row r="51835" spans="35:35" s="92" customFormat="1" x14ac:dyDescent="0.2">
      <c r="AI51835" s="90"/>
    </row>
    <row r="51836" spans="35:35" s="92" customFormat="1" x14ac:dyDescent="0.2">
      <c r="AI51836" s="90"/>
    </row>
    <row r="51837" spans="35:35" s="92" customFormat="1" x14ac:dyDescent="0.2">
      <c r="AI51837" s="90"/>
    </row>
    <row r="51838" spans="35:35" s="92" customFormat="1" x14ac:dyDescent="0.2">
      <c r="AI51838" s="90"/>
    </row>
    <row r="51839" spans="35:35" s="92" customFormat="1" x14ac:dyDescent="0.2">
      <c r="AI51839" s="90"/>
    </row>
    <row r="51840" spans="35:35" s="92" customFormat="1" x14ac:dyDescent="0.2">
      <c r="AI51840" s="90"/>
    </row>
    <row r="51841" spans="35:35" s="92" customFormat="1" x14ac:dyDescent="0.2">
      <c r="AI51841" s="90"/>
    </row>
    <row r="51842" spans="35:35" s="92" customFormat="1" x14ac:dyDescent="0.2">
      <c r="AI51842" s="90"/>
    </row>
    <row r="51843" spans="35:35" s="92" customFormat="1" x14ac:dyDescent="0.2">
      <c r="AI51843" s="90"/>
    </row>
    <row r="51844" spans="35:35" s="92" customFormat="1" x14ac:dyDescent="0.2">
      <c r="AI51844" s="90"/>
    </row>
    <row r="51845" spans="35:35" s="92" customFormat="1" x14ac:dyDescent="0.2">
      <c r="AI51845" s="90"/>
    </row>
    <row r="51846" spans="35:35" s="92" customFormat="1" x14ac:dyDescent="0.2">
      <c r="AI51846" s="90"/>
    </row>
    <row r="51847" spans="35:35" s="92" customFormat="1" x14ac:dyDescent="0.2">
      <c r="AI51847" s="90"/>
    </row>
    <row r="51848" spans="35:35" s="92" customFormat="1" x14ac:dyDescent="0.2">
      <c r="AI51848" s="90"/>
    </row>
    <row r="51849" spans="35:35" s="92" customFormat="1" x14ac:dyDescent="0.2">
      <c r="AI51849" s="90"/>
    </row>
    <row r="51850" spans="35:35" s="92" customFormat="1" x14ac:dyDescent="0.2">
      <c r="AI51850" s="90"/>
    </row>
    <row r="51851" spans="35:35" s="92" customFormat="1" x14ac:dyDescent="0.2">
      <c r="AI51851" s="90"/>
    </row>
    <row r="51852" spans="35:35" s="92" customFormat="1" x14ac:dyDescent="0.2">
      <c r="AI51852" s="90"/>
    </row>
    <row r="51853" spans="35:35" s="92" customFormat="1" x14ac:dyDescent="0.2">
      <c r="AI51853" s="90"/>
    </row>
    <row r="51854" spans="35:35" s="92" customFormat="1" x14ac:dyDescent="0.2">
      <c r="AI51854" s="90"/>
    </row>
    <row r="51855" spans="35:35" s="92" customFormat="1" x14ac:dyDescent="0.2">
      <c r="AI51855" s="90"/>
    </row>
    <row r="51856" spans="35:35" s="92" customFormat="1" x14ac:dyDescent="0.2">
      <c r="AI51856" s="90"/>
    </row>
    <row r="51857" spans="35:35" s="92" customFormat="1" x14ac:dyDescent="0.2">
      <c r="AI51857" s="90"/>
    </row>
    <row r="51858" spans="35:35" s="92" customFormat="1" x14ac:dyDescent="0.2">
      <c r="AI51858" s="90"/>
    </row>
    <row r="51859" spans="35:35" s="92" customFormat="1" x14ac:dyDescent="0.2">
      <c r="AI51859" s="90"/>
    </row>
    <row r="51860" spans="35:35" s="92" customFormat="1" x14ac:dyDescent="0.2">
      <c r="AI51860" s="90"/>
    </row>
    <row r="51861" spans="35:35" s="92" customFormat="1" x14ac:dyDescent="0.2">
      <c r="AI51861" s="90"/>
    </row>
    <row r="51862" spans="35:35" s="92" customFormat="1" x14ac:dyDescent="0.2">
      <c r="AI51862" s="90"/>
    </row>
    <row r="51863" spans="35:35" s="92" customFormat="1" x14ac:dyDescent="0.2">
      <c r="AI51863" s="90"/>
    </row>
    <row r="51864" spans="35:35" s="92" customFormat="1" x14ac:dyDescent="0.2">
      <c r="AI51864" s="90"/>
    </row>
    <row r="51865" spans="35:35" s="92" customFormat="1" x14ac:dyDescent="0.2">
      <c r="AI51865" s="90"/>
    </row>
    <row r="51866" spans="35:35" s="92" customFormat="1" x14ac:dyDescent="0.2">
      <c r="AI51866" s="90"/>
    </row>
    <row r="51867" spans="35:35" s="92" customFormat="1" x14ac:dyDescent="0.2">
      <c r="AI51867" s="90"/>
    </row>
    <row r="51868" spans="35:35" s="92" customFormat="1" x14ac:dyDescent="0.2">
      <c r="AI51868" s="90"/>
    </row>
    <row r="51869" spans="35:35" s="92" customFormat="1" x14ac:dyDescent="0.2">
      <c r="AI51869" s="90"/>
    </row>
    <row r="51870" spans="35:35" s="92" customFormat="1" x14ac:dyDescent="0.2">
      <c r="AI51870" s="90"/>
    </row>
    <row r="51871" spans="35:35" s="92" customFormat="1" x14ac:dyDescent="0.2">
      <c r="AI51871" s="90"/>
    </row>
    <row r="51872" spans="35:35" s="92" customFormat="1" x14ac:dyDescent="0.2">
      <c r="AI51872" s="90"/>
    </row>
    <row r="51873" spans="35:35" s="92" customFormat="1" x14ac:dyDescent="0.2">
      <c r="AI51873" s="90"/>
    </row>
    <row r="51874" spans="35:35" s="92" customFormat="1" x14ac:dyDescent="0.2">
      <c r="AI51874" s="90"/>
    </row>
    <row r="51875" spans="35:35" s="92" customFormat="1" x14ac:dyDescent="0.2">
      <c r="AI51875" s="90"/>
    </row>
    <row r="51876" spans="35:35" s="92" customFormat="1" x14ac:dyDescent="0.2">
      <c r="AI51876" s="90"/>
    </row>
    <row r="51877" spans="35:35" s="92" customFormat="1" x14ac:dyDescent="0.2">
      <c r="AI51877" s="90"/>
    </row>
    <row r="51878" spans="35:35" s="92" customFormat="1" x14ac:dyDescent="0.2">
      <c r="AI51878" s="90"/>
    </row>
    <row r="51879" spans="35:35" s="92" customFormat="1" x14ac:dyDescent="0.2">
      <c r="AI51879" s="90"/>
    </row>
    <row r="51880" spans="35:35" s="92" customFormat="1" x14ac:dyDescent="0.2">
      <c r="AI51880" s="90"/>
    </row>
    <row r="51881" spans="35:35" s="92" customFormat="1" x14ac:dyDescent="0.2">
      <c r="AI51881" s="90"/>
    </row>
    <row r="51882" spans="35:35" s="92" customFormat="1" x14ac:dyDescent="0.2">
      <c r="AI51882" s="90"/>
    </row>
    <row r="51883" spans="35:35" s="92" customFormat="1" x14ac:dyDescent="0.2">
      <c r="AI51883" s="90"/>
    </row>
    <row r="51884" spans="35:35" s="92" customFormat="1" x14ac:dyDescent="0.2">
      <c r="AI51884" s="90"/>
    </row>
    <row r="51885" spans="35:35" s="92" customFormat="1" x14ac:dyDescent="0.2">
      <c r="AI51885" s="90"/>
    </row>
    <row r="51886" spans="35:35" s="92" customFormat="1" x14ac:dyDescent="0.2">
      <c r="AI51886" s="90"/>
    </row>
    <row r="51887" spans="35:35" s="92" customFormat="1" x14ac:dyDescent="0.2">
      <c r="AI51887" s="90"/>
    </row>
    <row r="51888" spans="35:35" s="92" customFormat="1" x14ac:dyDescent="0.2">
      <c r="AI51888" s="90"/>
    </row>
    <row r="51889" spans="35:35" s="92" customFormat="1" x14ac:dyDescent="0.2">
      <c r="AI51889" s="90"/>
    </row>
    <row r="51890" spans="35:35" s="92" customFormat="1" x14ac:dyDescent="0.2">
      <c r="AI51890" s="90"/>
    </row>
    <row r="51891" spans="35:35" s="92" customFormat="1" x14ac:dyDescent="0.2">
      <c r="AI51891" s="90"/>
    </row>
    <row r="51892" spans="35:35" s="92" customFormat="1" x14ac:dyDescent="0.2">
      <c r="AI51892" s="90"/>
    </row>
    <row r="51893" spans="35:35" s="92" customFormat="1" x14ac:dyDescent="0.2">
      <c r="AI51893" s="90"/>
    </row>
    <row r="51894" spans="35:35" s="92" customFormat="1" x14ac:dyDescent="0.2">
      <c r="AI51894" s="90"/>
    </row>
    <row r="51895" spans="35:35" s="92" customFormat="1" x14ac:dyDescent="0.2">
      <c r="AI51895" s="90"/>
    </row>
    <row r="51896" spans="35:35" s="92" customFormat="1" x14ac:dyDescent="0.2">
      <c r="AI51896" s="90"/>
    </row>
    <row r="51897" spans="35:35" s="92" customFormat="1" x14ac:dyDescent="0.2">
      <c r="AI51897" s="90"/>
    </row>
    <row r="51898" spans="35:35" s="92" customFormat="1" x14ac:dyDescent="0.2">
      <c r="AI51898" s="90"/>
    </row>
    <row r="51899" spans="35:35" s="92" customFormat="1" x14ac:dyDescent="0.2">
      <c r="AI51899" s="90"/>
    </row>
    <row r="51900" spans="35:35" s="92" customFormat="1" x14ac:dyDescent="0.2">
      <c r="AI51900" s="90"/>
    </row>
    <row r="51901" spans="35:35" s="92" customFormat="1" x14ac:dyDescent="0.2">
      <c r="AI51901" s="90"/>
    </row>
    <row r="51902" spans="35:35" s="92" customFormat="1" x14ac:dyDescent="0.2">
      <c r="AI51902" s="90"/>
    </row>
    <row r="51903" spans="35:35" s="92" customFormat="1" x14ac:dyDescent="0.2">
      <c r="AI51903" s="90"/>
    </row>
    <row r="51904" spans="35:35" s="92" customFormat="1" x14ac:dyDescent="0.2">
      <c r="AI51904" s="90"/>
    </row>
    <row r="51905" spans="35:35" s="92" customFormat="1" x14ac:dyDescent="0.2">
      <c r="AI51905" s="90"/>
    </row>
    <row r="51906" spans="35:35" s="92" customFormat="1" x14ac:dyDescent="0.2">
      <c r="AI51906" s="90"/>
    </row>
    <row r="51907" spans="35:35" s="92" customFormat="1" x14ac:dyDescent="0.2">
      <c r="AI51907" s="90"/>
    </row>
    <row r="51908" spans="35:35" s="92" customFormat="1" x14ac:dyDescent="0.2">
      <c r="AI51908" s="90"/>
    </row>
    <row r="51909" spans="35:35" s="92" customFormat="1" x14ac:dyDescent="0.2">
      <c r="AI51909" s="90"/>
    </row>
    <row r="51910" spans="35:35" s="92" customFormat="1" x14ac:dyDescent="0.2">
      <c r="AI51910" s="90"/>
    </row>
    <row r="51911" spans="35:35" s="92" customFormat="1" x14ac:dyDescent="0.2">
      <c r="AI51911" s="90"/>
    </row>
    <row r="51912" spans="35:35" s="92" customFormat="1" x14ac:dyDescent="0.2">
      <c r="AI51912" s="90"/>
    </row>
    <row r="51913" spans="35:35" s="92" customFormat="1" x14ac:dyDescent="0.2">
      <c r="AI51913" s="90"/>
    </row>
    <row r="51914" spans="35:35" s="92" customFormat="1" x14ac:dyDescent="0.2">
      <c r="AI51914" s="90"/>
    </row>
    <row r="51915" spans="35:35" s="92" customFormat="1" x14ac:dyDescent="0.2">
      <c r="AI51915" s="90"/>
    </row>
    <row r="51916" spans="35:35" s="92" customFormat="1" x14ac:dyDescent="0.2">
      <c r="AI51916" s="90"/>
    </row>
    <row r="51917" spans="35:35" s="92" customFormat="1" x14ac:dyDescent="0.2">
      <c r="AI51917" s="90"/>
    </row>
    <row r="51918" spans="35:35" s="92" customFormat="1" x14ac:dyDescent="0.2">
      <c r="AI51918" s="90"/>
    </row>
    <row r="51919" spans="35:35" s="92" customFormat="1" x14ac:dyDescent="0.2">
      <c r="AI51919" s="90"/>
    </row>
    <row r="51920" spans="35:35" s="92" customFormat="1" x14ac:dyDescent="0.2">
      <c r="AI51920" s="90"/>
    </row>
    <row r="51921" spans="35:35" s="92" customFormat="1" x14ac:dyDescent="0.2">
      <c r="AI51921" s="90"/>
    </row>
    <row r="51922" spans="35:35" s="92" customFormat="1" x14ac:dyDescent="0.2">
      <c r="AI51922" s="90"/>
    </row>
    <row r="51923" spans="35:35" s="92" customFormat="1" x14ac:dyDescent="0.2">
      <c r="AI51923" s="90"/>
    </row>
    <row r="51924" spans="35:35" s="92" customFormat="1" x14ac:dyDescent="0.2">
      <c r="AI51924" s="90"/>
    </row>
    <row r="51925" spans="35:35" s="92" customFormat="1" x14ac:dyDescent="0.2">
      <c r="AI51925" s="90"/>
    </row>
    <row r="51926" spans="35:35" s="92" customFormat="1" x14ac:dyDescent="0.2">
      <c r="AI51926" s="90"/>
    </row>
    <row r="51927" spans="35:35" s="92" customFormat="1" x14ac:dyDescent="0.2">
      <c r="AI51927" s="90"/>
    </row>
    <row r="51928" spans="35:35" s="92" customFormat="1" x14ac:dyDescent="0.2">
      <c r="AI51928" s="90"/>
    </row>
    <row r="51929" spans="35:35" s="92" customFormat="1" x14ac:dyDescent="0.2">
      <c r="AI51929" s="90"/>
    </row>
    <row r="51930" spans="35:35" s="92" customFormat="1" x14ac:dyDescent="0.2">
      <c r="AI51930" s="90"/>
    </row>
    <row r="51931" spans="35:35" s="92" customFormat="1" x14ac:dyDescent="0.2">
      <c r="AI51931" s="90"/>
    </row>
    <row r="51932" spans="35:35" s="92" customFormat="1" x14ac:dyDescent="0.2">
      <c r="AI51932" s="90"/>
    </row>
    <row r="51933" spans="35:35" s="92" customFormat="1" x14ac:dyDescent="0.2">
      <c r="AI51933" s="90"/>
    </row>
    <row r="51934" spans="35:35" s="92" customFormat="1" x14ac:dyDescent="0.2">
      <c r="AI51934" s="90"/>
    </row>
    <row r="51935" spans="35:35" s="92" customFormat="1" x14ac:dyDescent="0.2">
      <c r="AI51935" s="90"/>
    </row>
    <row r="51936" spans="35:35" s="92" customFormat="1" x14ac:dyDescent="0.2">
      <c r="AI51936" s="90"/>
    </row>
    <row r="51937" spans="35:35" s="92" customFormat="1" x14ac:dyDescent="0.2">
      <c r="AI51937" s="90"/>
    </row>
    <row r="51938" spans="35:35" s="92" customFormat="1" x14ac:dyDescent="0.2">
      <c r="AI51938" s="90"/>
    </row>
    <row r="51939" spans="35:35" s="92" customFormat="1" x14ac:dyDescent="0.2">
      <c r="AI51939" s="90"/>
    </row>
    <row r="51940" spans="35:35" s="92" customFormat="1" x14ac:dyDescent="0.2">
      <c r="AI51940" s="90"/>
    </row>
    <row r="51941" spans="35:35" s="92" customFormat="1" x14ac:dyDescent="0.2">
      <c r="AI51941" s="90"/>
    </row>
    <row r="51942" spans="35:35" s="92" customFormat="1" x14ac:dyDescent="0.2">
      <c r="AI51942" s="90"/>
    </row>
    <row r="51943" spans="35:35" s="92" customFormat="1" x14ac:dyDescent="0.2">
      <c r="AI51943" s="90"/>
    </row>
    <row r="51944" spans="35:35" s="92" customFormat="1" x14ac:dyDescent="0.2">
      <c r="AI51944" s="90"/>
    </row>
    <row r="51945" spans="35:35" s="92" customFormat="1" x14ac:dyDescent="0.2">
      <c r="AI51945" s="90"/>
    </row>
    <row r="51946" spans="35:35" s="92" customFormat="1" x14ac:dyDescent="0.2">
      <c r="AI51946" s="90"/>
    </row>
    <row r="51947" spans="35:35" s="92" customFormat="1" x14ac:dyDescent="0.2">
      <c r="AI51947" s="90"/>
    </row>
    <row r="51948" spans="35:35" s="92" customFormat="1" x14ac:dyDescent="0.2">
      <c r="AI51948" s="90"/>
    </row>
    <row r="51949" spans="35:35" s="92" customFormat="1" x14ac:dyDescent="0.2">
      <c r="AI51949" s="90"/>
    </row>
    <row r="51950" spans="35:35" s="92" customFormat="1" x14ac:dyDescent="0.2">
      <c r="AI51950" s="90"/>
    </row>
    <row r="51951" spans="35:35" s="92" customFormat="1" x14ac:dyDescent="0.2">
      <c r="AI51951" s="90"/>
    </row>
    <row r="51952" spans="35:35" s="92" customFormat="1" x14ac:dyDescent="0.2">
      <c r="AI51952" s="90"/>
    </row>
    <row r="51953" spans="35:35" s="92" customFormat="1" x14ac:dyDescent="0.2">
      <c r="AI51953" s="90"/>
    </row>
    <row r="51954" spans="35:35" s="92" customFormat="1" x14ac:dyDescent="0.2">
      <c r="AI51954" s="90"/>
    </row>
    <row r="51955" spans="35:35" s="92" customFormat="1" x14ac:dyDescent="0.2">
      <c r="AI51955" s="90"/>
    </row>
    <row r="51956" spans="35:35" s="92" customFormat="1" x14ac:dyDescent="0.2">
      <c r="AI51956" s="90"/>
    </row>
    <row r="51957" spans="35:35" s="92" customFormat="1" x14ac:dyDescent="0.2">
      <c r="AI51957" s="90"/>
    </row>
    <row r="51958" spans="35:35" s="92" customFormat="1" x14ac:dyDescent="0.2">
      <c r="AI51958" s="90"/>
    </row>
    <row r="51959" spans="35:35" s="92" customFormat="1" x14ac:dyDescent="0.2">
      <c r="AI51959" s="90"/>
    </row>
    <row r="51960" spans="35:35" s="92" customFormat="1" x14ac:dyDescent="0.2">
      <c r="AI51960" s="90"/>
    </row>
    <row r="51961" spans="35:35" s="92" customFormat="1" x14ac:dyDescent="0.2">
      <c r="AI51961" s="90"/>
    </row>
    <row r="51962" spans="35:35" s="92" customFormat="1" x14ac:dyDescent="0.2">
      <c r="AI51962" s="90"/>
    </row>
    <row r="51963" spans="35:35" s="92" customFormat="1" x14ac:dyDescent="0.2">
      <c r="AI51963" s="90"/>
    </row>
    <row r="51964" spans="35:35" s="92" customFormat="1" x14ac:dyDescent="0.2">
      <c r="AI51964" s="90"/>
    </row>
    <row r="51965" spans="35:35" s="92" customFormat="1" x14ac:dyDescent="0.2">
      <c r="AI51965" s="90"/>
    </row>
    <row r="51966" spans="35:35" s="92" customFormat="1" x14ac:dyDescent="0.2">
      <c r="AI51966" s="90"/>
    </row>
    <row r="51967" spans="35:35" s="92" customFormat="1" x14ac:dyDescent="0.2">
      <c r="AI51967" s="90"/>
    </row>
    <row r="51968" spans="35:35" s="92" customFormat="1" x14ac:dyDescent="0.2">
      <c r="AI51968" s="90"/>
    </row>
    <row r="51969" spans="35:35" s="92" customFormat="1" x14ac:dyDescent="0.2">
      <c r="AI51969" s="90"/>
    </row>
    <row r="51970" spans="35:35" s="92" customFormat="1" x14ac:dyDescent="0.2">
      <c r="AI51970" s="90"/>
    </row>
    <row r="51971" spans="35:35" s="92" customFormat="1" x14ac:dyDescent="0.2">
      <c r="AI51971" s="90"/>
    </row>
    <row r="51972" spans="35:35" s="92" customFormat="1" x14ac:dyDescent="0.2">
      <c r="AI51972" s="90"/>
    </row>
    <row r="51973" spans="35:35" s="92" customFormat="1" x14ac:dyDescent="0.2">
      <c r="AI51973" s="90"/>
    </row>
    <row r="51974" spans="35:35" s="92" customFormat="1" x14ac:dyDescent="0.2">
      <c r="AI51974" s="90"/>
    </row>
    <row r="51975" spans="35:35" s="92" customFormat="1" x14ac:dyDescent="0.2">
      <c r="AI51975" s="90"/>
    </row>
    <row r="51976" spans="35:35" s="92" customFormat="1" x14ac:dyDescent="0.2">
      <c r="AI51976" s="90"/>
    </row>
    <row r="51977" spans="35:35" s="92" customFormat="1" x14ac:dyDescent="0.2">
      <c r="AI51977" s="90"/>
    </row>
    <row r="51978" spans="35:35" s="92" customFormat="1" x14ac:dyDescent="0.2">
      <c r="AI51978" s="90"/>
    </row>
    <row r="51979" spans="35:35" s="92" customFormat="1" x14ac:dyDescent="0.2">
      <c r="AI51979" s="90"/>
    </row>
    <row r="51980" spans="35:35" s="92" customFormat="1" x14ac:dyDescent="0.2">
      <c r="AI51980" s="90"/>
    </row>
    <row r="51981" spans="35:35" s="92" customFormat="1" x14ac:dyDescent="0.2">
      <c r="AI51981" s="90"/>
    </row>
    <row r="51982" spans="35:35" s="92" customFormat="1" x14ac:dyDescent="0.2">
      <c r="AI51982" s="90"/>
    </row>
    <row r="51983" spans="35:35" s="92" customFormat="1" x14ac:dyDescent="0.2">
      <c r="AI51983" s="90"/>
    </row>
    <row r="51984" spans="35:35" s="92" customFormat="1" x14ac:dyDescent="0.2">
      <c r="AI51984" s="90"/>
    </row>
    <row r="51985" spans="35:35" s="92" customFormat="1" x14ac:dyDescent="0.2">
      <c r="AI51985" s="90"/>
    </row>
    <row r="51986" spans="35:35" s="92" customFormat="1" x14ac:dyDescent="0.2">
      <c r="AI51986" s="90"/>
    </row>
    <row r="51987" spans="35:35" s="92" customFormat="1" x14ac:dyDescent="0.2">
      <c r="AI51987" s="90"/>
    </row>
    <row r="51988" spans="35:35" s="92" customFormat="1" x14ac:dyDescent="0.2">
      <c r="AI51988" s="90"/>
    </row>
    <row r="51989" spans="35:35" s="92" customFormat="1" x14ac:dyDescent="0.2">
      <c r="AI51989" s="90"/>
    </row>
    <row r="51990" spans="35:35" s="92" customFormat="1" x14ac:dyDescent="0.2">
      <c r="AI51990" s="90"/>
    </row>
    <row r="51991" spans="35:35" s="92" customFormat="1" x14ac:dyDescent="0.2">
      <c r="AI51991" s="90"/>
    </row>
    <row r="51992" spans="35:35" s="92" customFormat="1" x14ac:dyDescent="0.2">
      <c r="AI51992" s="90"/>
    </row>
    <row r="51993" spans="35:35" s="92" customFormat="1" x14ac:dyDescent="0.2">
      <c r="AI51993" s="90"/>
    </row>
    <row r="51994" spans="35:35" s="92" customFormat="1" x14ac:dyDescent="0.2">
      <c r="AI51994" s="90"/>
    </row>
    <row r="51995" spans="35:35" s="92" customFormat="1" x14ac:dyDescent="0.2">
      <c r="AI51995" s="90"/>
    </row>
    <row r="51996" spans="35:35" s="92" customFormat="1" x14ac:dyDescent="0.2">
      <c r="AI51996" s="90"/>
    </row>
    <row r="51997" spans="35:35" s="92" customFormat="1" x14ac:dyDescent="0.2">
      <c r="AI51997" s="90"/>
    </row>
    <row r="51998" spans="35:35" s="92" customFormat="1" x14ac:dyDescent="0.2">
      <c r="AI51998" s="90"/>
    </row>
    <row r="51999" spans="35:35" s="92" customFormat="1" x14ac:dyDescent="0.2">
      <c r="AI51999" s="90"/>
    </row>
    <row r="52000" spans="35:35" s="92" customFormat="1" x14ac:dyDescent="0.2">
      <c r="AI52000" s="90"/>
    </row>
    <row r="52001" spans="35:35" s="92" customFormat="1" x14ac:dyDescent="0.2">
      <c r="AI52001" s="90"/>
    </row>
    <row r="52002" spans="35:35" s="92" customFormat="1" x14ac:dyDescent="0.2">
      <c r="AI52002" s="90"/>
    </row>
    <row r="52003" spans="35:35" s="92" customFormat="1" x14ac:dyDescent="0.2">
      <c r="AI52003" s="90"/>
    </row>
    <row r="52004" spans="35:35" s="92" customFormat="1" x14ac:dyDescent="0.2">
      <c r="AI52004" s="90"/>
    </row>
    <row r="52005" spans="35:35" s="92" customFormat="1" x14ac:dyDescent="0.2">
      <c r="AI52005" s="90"/>
    </row>
    <row r="52006" spans="35:35" s="92" customFormat="1" x14ac:dyDescent="0.2">
      <c r="AI52006" s="90"/>
    </row>
    <row r="52007" spans="35:35" s="92" customFormat="1" x14ac:dyDescent="0.2">
      <c r="AI52007" s="90"/>
    </row>
    <row r="52008" spans="35:35" s="92" customFormat="1" x14ac:dyDescent="0.2">
      <c r="AI52008" s="90"/>
    </row>
    <row r="52009" spans="35:35" s="92" customFormat="1" x14ac:dyDescent="0.2">
      <c r="AI52009" s="90"/>
    </row>
    <row r="52010" spans="35:35" s="92" customFormat="1" x14ac:dyDescent="0.2">
      <c r="AI52010" s="90"/>
    </row>
    <row r="52011" spans="35:35" s="92" customFormat="1" x14ac:dyDescent="0.2">
      <c r="AI52011" s="90"/>
    </row>
    <row r="52012" spans="35:35" s="92" customFormat="1" x14ac:dyDescent="0.2">
      <c r="AI52012" s="90"/>
    </row>
    <row r="52013" spans="35:35" s="92" customFormat="1" x14ac:dyDescent="0.2">
      <c r="AI52013" s="90"/>
    </row>
    <row r="52014" spans="35:35" s="92" customFormat="1" x14ac:dyDescent="0.2">
      <c r="AI52014" s="90"/>
    </row>
    <row r="52015" spans="35:35" s="92" customFormat="1" x14ac:dyDescent="0.2">
      <c r="AI52015" s="90"/>
    </row>
    <row r="52016" spans="35:35" s="92" customFormat="1" x14ac:dyDescent="0.2">
      <c r="AI52016" s="90"/>
    </row>
    <row r="52017" spans="35:35" s="92" customFormat="1" x14ac:dyDescent="0.2">
      <c r="AI52017" s="90"/>
    </row>
    <row r="52018" spans="35:35" s="92" customFormat="1" x14ac:dyDescent="0.2">
      <c r="AI52018" s="90"/>
    </row>
    <row r="52019" spans="35:35" s="92" customFormat="1" x14ac:dyDescent="0.2">
      <c r="AI52019" s="90"/>
    </row>
    <row r="52020" spans="35:35" s="92" customFormat="1" x14ac:dyDescent="0.2">
      <c r="AI52020" s="90"/>
    </row>
    <row r="52021" spans="35:35" s="92" customFormat="1" x14ac:dyDescent="0.2">
      <c r="AI52021" s="90"/>
    </row>
    <row r="52022" spans="35:35" s="92" customFormat="1" x14ac:dyDescent="0.2">
      <c r="AI52022" s="90"/>
    </row>
    <row r="52023" spans="35:35" s="92" customFormat="1" x14ac:dyDescent="0.2">
      <c r="AI52023" s="90"/>
    </row>
    <row r="52024" spans="35:35" s="92" customFormat="1" x14ac:dyDescent="0.2">
      <c r="AI52024" s="90"/>
    </row>
    <row r="52025" spans="35:35" s="92" customFormat="1" x14ac:dyDescent="0.2">
      <c r="AI52025" s="90"/>
    </row>
    <row r="52026" spans="35:35" s="92" customFormat="1" x14ac:dyDescent="0.2">
      <c r="AI52026" s="90"/>
    </row>
    <row r="52027" spans="35:35" s="92" customFormat="1" x14ac:dyDescent="0.2">
      <c r="AI52027" s="90"/>
    </row>
    <row r="52028" spans="35:35" s="92" customFormat="1" x14ac:dyDescent="0.2">
      <c r="AI52028" s="90"/>
    </row>
    <row r="52029" spans="35:35" s="92" customFormat="1" x14ac:dyDescent="0.2">
      <c r="AI52029" s="90"/>
    </row>
    <row r="52030" spans="35:35" s="92" customFormat="1" x14ac:dyDescent="0.2">
      <c r="AI52030" s="90"/>
    </row>
    <row r="52031" spans="35:35" s="92" customFormat="1" x14ac:dyDescent="0.2">
      <c r="AI52031" s="90"/>
    </row>
    <row r="52032" spans="35:35" s="92" customFormat="1" x14ac:dyDescent="0.2">
      <c r="AI52032" s="90"/>
    </row>
    <row r="52033" spans="35:35" s="92" customFormat="1" x14ac:dyDescent="0.2">
      <c r="AI52033" s="90"/>
    </row>
    <row r="52034" spans="35:35" s="92" customFormat="1" x14ac:dyDescent="0.2">
      <c r="AI52034" s="90"/>
    </row>
    <row r="52035" spans="35:35" s="92" customFormat="1" x14ac:dyDescent="0.2">
      <c r="AI52035" s="90"/>
    </row>
    <row r="52036" spans="35:35" s="92" customFormat="1" x14ac:dyDescent="0.2">
      <c r="AI52036" s="90"/>
    </row>
    <row r="52037" spans="35:35" s="92" customFormat="1" x14ac:dyDescent="0.2">
      <c r="AI52037" s="90"/>
    </row>
    <row r="52038" spans="35:35" s="92" customFormat="1" x14ac:dyDescent="0.2">
      <c r="AI52038" s="90"/>
    </row>
    <row r="52039" spans="35:35" s="92" customFormat="1" x14ac:dyDescent="0.2">
      <c r="AI52039" s="90"/>
    </row>
    <row r="52040" spans="35:35" s="92" customFormat="1" x14ac:dyDescent="0.2">
      <c r="AI52040" s="90"/>
    </row>
    <row r="52041" spans="35:35" s="92" customFormat="1" x14ac:dyDescent="0.2">
      <c r="AI52041" s="90"/>
    </row>
    <row r="52042" spans="35:35" s="92" customFormat="1" x14ac:dyDescent="0.2">
      <c r="AI52042" s="90"/>
    </row>
    <row r="52043" spans="35:35" s="92" customFormat="1" x14ac:dyDescent="0.2">
      <c r="AI52043" s="90"/>
    </row>
    <row r="52044" spans="35:35" s="92" customFormat="1" x14ac:dyDescent="0.2">
      <c r="AI52044" s="90"/>
    </row>
    <row r="52045" spans="35:35" s="92" customFormat="1" x14ac:dyDescent="0.2">
      <c r="AI52045" s="90"/>
    </row>
    <row r="52046" spans="35:35" s="92" customFormat="1" x14ac:dyDescent="0.2">
      <c r="AI52046" s="90"/>
    </row>
    <row r="52047" spans="35:35" s="92" customFormat="1" x14ac:dyDescent="0.2">
      <c r="AI52047" s="90"/>
    </row>
    <row r="52048" spans="35:35" s="92" customFormat="1" x14ac:dyDescent="0.2">
      <c r="AI52048" s="90"/>
    </row>
    <row r="52049" spans="35:35" s="92" customFormat="1" x14ac:dyDescent="0.2">
      <c r="AI52049" s="90"/>
    </row>
    <row r="52050" spans="35:35" s="92" customFormat="1" x14ac:dyDescent="0.2">
      <c r="AI52050" s="90"/>
    </row>
    <row r="52051" spans="35:35" s="92" customFormat="1" x14ac:dyDescent="0.2">
      <c r="AI52051" s="90"/>
    </row>
    <row r="52052" spans="35:35" s="92" customFormat="1" x14ac:dyDescent="0.2">
      <c r="AI52052" s="90"/>
    </row>
    <row r="52053" spans="35:35" s="92" customFormat="1" x14ac:dyDescent="0.2">
      <c r="AI52053" s="90"/>
    </row>
    <row r="52054" spans="35:35" s="92" customFormat="1" x14ac:dyDescent="0.2">
      <c r="AI52054" s="90"/>
    </row>
    <row r="52055" spans="35:35" s="92" customFormat="1" x14ac:dyDescent="0.2">
      <c r="AI52055" s="90"/>
    </row>
    <row r="52056" spans="35:35" s="92" customFormat="1" x14ac:dyDescent="0.2">
      <c r="AI52056" s="90"/>
    </row>
    <row r="52057" spans="35:35" s="92" customFormat="1" x14ac:dyDescent="0.2">
      <c r="AI52057" s="90"/>
    </row>
    <row r="52058" spans="35:35" s="92" customFormat="1" x14ac:dyDescent="0.2">
      <c r="AI52058" s="90"/>
    </row>
    <row r="52059" spans="35:35" s="92" customFormat="1" x14ac:dyDescent="0.2">
      <c r="AI52059" s="90"/>
    </row>
    <row r="52060" spans="35:35" s="92" customFormat="1" x14ac:dyDescent="0.2">
      <c r="AI52060" s="90"/>
    </row>
    <row r="52061" spans="35:35" s="92" customFormat="1" x14ac:dyDescent="0.2">
      <c r="AI52061" s="90"/>
    </row>
    <row r="52062" spans="35:35" s="92" customFormat="1" x14ac:dyDescent="0.2">
      <c r="AI52062" s="90"/>
    </row>
    <row r="52063" spans="35:35" s="92" customFormat="1" x14ac:dyDescent="0.2">
      <c r="AI52063" s="90"/>
    </row>
    <row r="52064" spans="35:35" s="92" customFormat="1" x14ac:dyDescent="0.2">
      <c r="AI52064" s="90"/>
    </row>
    <row r="52065" spans="35:35" s="92" customFormat="1" x14ac:dyDescent="0.2">
      <c r="AI52065" s="90"/>
    </row>
    <row r="52066" spans="35:35" s="92" customFormat="1" x14ac:dyDescent="0.2">
      <c r="AI52066" s="90"/>
    </row>
    <row r="52067" spans="35:35" s="92" customFormat="1" x14ac:dyDescent="0.2">
      <c r="AI52067" s="90"/>
    </row>
    <row r="52068" spans="35:35" s="92" customFormat="1" x14ac:dyDescent="0.2">
      <c r="AI52068" s="90"/>
    </row>
    <row r="52069" spans="35:35" s="92" customFormat="1" x14ac:dyDescent="0.2">
      <c r="AI52069" s="90"/>
    </row>
    <row r="52070" spans="35:35" s="92" customFormat="1" x14ac:dyDescent="0.2">
      <c r="AI52070" s="90"/>
    </row>
    <row r="52071" spans="35:35" s="92" customFormat="1" x14ac:dyDescent="0.2">
      <c r="AI52071" s="90"/>
    </row>
    <row r="52072" spans="35:35" s="92" customFormat="1" x14ac:dyDescent="0.2">
      <c r="AI52072" s="90"/>
    </row>
    <row r="52073" spans="35:35" s="92" customFormat="1" x14ac:dyDescent="0.2">
      <c r="AI52073" s="90"/>
    </row>
    <row r="52074" spans="35:35" s="92" customFormat="1" x14ac:dyDescent="0.2">
      <c r="AI52074" s="90"/>
    </row>
    <row r="52075" spans="35:35" s="92" customFormat="1" x14ac:dyDescent="0.2">
      <c r="AI52075" s="90"/>
    </row>
    <row r="52076" spans="35:35" s="92" customFormat="1" x14ac:dyDescent="0.2">
      <c r="AI52076" s="90"/>
    </row>
    <row r="52077" spans="35:35" s="92" customFormat="1" x14ac:dyDescent="0.2">
      <c r="AI52077" s="90"/>
    </row>
    <row r="52078" spans="35:35" s="92" customFormat="1" x14ac:dyDescent="0.2">
      <c r="AI52078" s="90"/>
    </row>
    <row r="52079" spans="35:35" s="92" customFormat="1" x14ac:dyDescent="0.2">
      <c r="AI52079" s="90"/>
    </row>
    <row r="52080" spans="35:35" s="92" customFormat="1" x14ac:dyDescent="0.2">
      <c r="AI52080" s="90"/>
    </row>
    <row r="52081" spans="35:35" s="92" customFormat="1" x14ac:dyDescent="0.2">
      <c r="AI52081" s="90"/>
    </row>
    <row r="52082" spans="35:35" s="92" customFormat="1" x14ac:dyDescent="0.2">
      <c r="AI52082" s="90"/>
    </row>
    <row r="52083" spans="35:35" s="92" customFormat="1" x14ac:dyDescent="0.2">
      <c r="AI52083" s="90"/>
    </row>
    <row r="52084" spans="35:35" s="92" customFormat="1" x14ac:dyDescent="0.2">
      <c r="AI52084" s="90"/>
    </row>
    <row r="52085" spans="35:35" s="92" customFormat="1" x14ac:dyDescent="0.2">
      <c r="AI52085" s="90"/>
    </row>
    <row r="52086" spans="35:35" s="92" customFormat="1" x14ac:dyDescent="0.2">
      <c r="AI52086" s="90"/>
    </row>
    <row r="52087" spans="35:35" s="92" customFormat="1" x14ac:dyDescent="0.2">
      <c r="AI52087" s="90"/>
    </row>
    <row r="52088" spans="35:35" s="92" customFormat="1" x14ac:dyDescent="0.2">
      <c r="AI52088" s="90"/>
    </row>
    <row r="52089" spans="35:35" s="92" customFormat="1" x14ac:dyDescent="0.2">
      <c r="AI52089" s="90"/>
    </row>
    <row r="52090" spans="35:35" s="92" customFormat="1" x14ac:dyDescent="0.2">
      <c r="AI52090" s="90"/>
    </row>
    <row r="52091" spans="35:35" s="92" customFormat="1" x14ac:dyDescent="0.2">
      <c r="AI52091" s="90"/>
    </row>
    <row r="52092" spans="35:35" s="92" customFormat="1" x14ac:dyDescent="0.2">
      <c r="AI52092" s="90"/>
    </row>
    <row r="52093" spans="35:35" s="92" customFormat="1" x14ac:dyDescent="0.2">
      <c r="AI52093" s="90"/>
    </row>
    <row r="52094" spans="35:35" s="92" customFormat="1" x14ac:dyDescent="0.2">
      <c r="AI52094" s="90"/>
    </row>
    <row r="52095" spans="35:35" s="92" customFormat="1" x14ac:dyDescent="0.2">
      <c r="AI52095" s="90"/>
    </row>
    <row r="52096" spans="35:35" s="92" customFormat="1" x14ac:dyDescent="0.2">
      <c r="AI52096" s="90"/>
    </row>
    <row r="52097" spans="35:35" s="92" customFormat="1" x14ac:dyDescent="0.2">
      <c r="AI52097" s="90"/>
    </row>
    <row r="52098" spans="35:35" s="92" customFormat="1" x14ac:dyDescent="0.2">
      <c r="AI52098" s="90"/>
    </row>
    <row r="52099" spans="35:35" s="92" customFormat="1" x14ac:dyDescent="0.2">
      <c r="AI52099" s="90"/>
    </row>
    <row r="52100" spans="35:35" s="92" customFormat="1" x14ac:dyDescent="0.2">
      <c r="AI52100" s="90"/>
    </row>
    <row r="52101" spans="35:35" s="92" customFormat="1" x14ac:dyDescent="0.2">
      <c r="AI52101" s="90"/>
    </row>
    <row r="52102" spans="35:35" s="92" customFormat="1" x14ac:dyDescent="0.2">
      <c r="AI52102" s="90"/>
    </row>
    <row r="52103" spans="35:35" s="92" customFormat="1" x14ac:dyDescent="0.2">
      <c r="AI52103" s="90"/>
    </row>
    <row r="52104" spans="35:35" s="92" customFormat="1" x14ac:dyDescent="0.2">
      <c r="AI52104" s="90"/>
    </row>
    <row r="52105" spans="35:35" s="92" customFormat="1" x14ac:dyDescent="0.2">
      <c r="AI52105" s="90"/>
    </row>
    <row r="52106" spans="35:35" s="92" customFormat="1" x14ac:dyDescent="0.2">
      <c r="AI52106" s="90"/>
    </row>
    <row r="52107" spans="35:35" s="92" customFormat="1" x14ac:dyDescent="0.2">
      <c r="AI52107" s="90"/>
    </row>
    <row r="52108" spans="35:35" s="92" customFormat="1" x14ac:dyDescent="0.2">
      <c r="AI52108" s="90"/>
    </row>
    <row r="52109" spans="35:35" s="92" customFormat="1" x14ac:dyDescent="0.2">
      <c r="AI52109" s="90"/>
    </row>
    <row r="52110" spans="35:35" s="92" customFormat="1" x14ac:dyDescent="0.2">
      <c r="AI52110" s="90"/>
    </row>
    <row r="52111" spans="35:35" s="92" customFormat="1" x14ac:dyDescent="0.2">
      <c r="AI52111" s="90"/>
    </row>
    <row r="52112" spans="35:35" s="92" customFormat="1" x14ac:dyDescent="0.2">
      <c r="AI52112" s="90"/>
    </row>
    <row r="52113" spans="35:35" s="92" customFormat="1" x14ac:dyDescent="0.2">
      <c r="AI52113" s="90"/>
    </row>
    <row r="52114" spans="35:35" s="92" customFormat="1" x14ac:dyDescent="0.2">
      <c r="AI52114" s="90"/>
    </row>
    <row r="52115" spans="35:35" s="92" customFormat="1" x14ac:dyDescent="0.2">
      <c r="AI52115" s="90"/>
    </row>
    <row r="52116" spans="35:35" s="92" customFormat="1" x14ac:dyDescent="0.2">
      <c r="AI52116" s="90"/>
    </row>
    <row r="52117" spans="35:35" s="92" customFormat="1" x14ac:dyDescent="0.2">
      <c r="AI52117" s="90"/>
    </row>
    <row r="52118" spans="35:35" s="92" customFormat="1" x14ac:dyDescent="0.2">
      <c r="AI52118" s="90"/>
    </row>
    <row r="52119" spans="35:35" s="92" customFormat="1" x14ac:dyDescent="0.2">
      <c r="AI52119" s="90"/>
    </row>
    <row r="52120" spans="35:35" s="92" customFormat="1" x14ac:dyDescent="0.2">
      <c r="AI52120" s="90"/>
    </row>
    <row r="52121" spans="35:35" s="92" customFormat="1" x14ac:dyDescent="0.2">
      <c r="AI52121" s="90"/>
    </row>
    <row r="52122" spans="35:35" s="92" customFormat="1" x14ac:dyDescent="0.2">
      <c r="AI52122" s="90"/>
    </row>
    <row r="52123" spans="35:35" s="92" customFormat="1" x14ac:dyDescent="0.2">
      <c r="AI52123" s="90"/>
    </row>
    <row r="52124" spans="35:35" s="92" customFormat="1" x14ac:dyDescent="0.2">
      <c r="AI52124" s="90"/>
    </row>
    <row r="52125" spans="35:35" s="92" customFormat="1" x14ac:dyDescent="0.2">
      <c r="AI52125" s="90"/>
    </row>
    <row r="52126" spans="35:35" s="92" customFormat="1" x14ac:dyDescent="0.2">
      <c r="AI52126" s="90"/>
    </row>
    <row r="52127" spans="35:35" s="92" customFormat="1" x14ac:dyDescent="0.2">
      <c r="AI52127" s="90"/>
    </row>
    <row r="52128" spans="35:35" s="92" customFormat="1" x14ac:dyDescent="0.2">
      <c r="AI52128" s="90"/>
    </row>
    <row r="52129" spans="35:35" s="92" customFormat="1" x14ac:dyDescent="0.2">
      <c r="AI52129" s="90"/>
    </row>
    <row r="52130" spans="35:35" s="92" customFormat="1" x14ac:dyDescent="0.2">
      <c r="AI52130" s="90"/>
    </row>
    <row r="52131" spans="35:35" s="92" customFormat="1" x14ac:dyDescent="0.2">
      <c r="AI52131" s="90"/>
    </row>
    <row r="52132" spans="35:35" s="92" customFormat="1" x14ac:dyDescent="0.2">
      <c r="AI52132" s="90"/>
    </row>
    <row r="52133" spans="35:35" s="92" customFormat="1" x14ac:dyDescent="0.2">
      <c r="AI52133" s="90"/>
    </row>
    <row r="52134" spans="35:35" s="92" customFormat="1" x14ac:dyDescent="0.2">
      <c r="AI52134" s="90"/>
    </row>
    <row r="52135" spans="35:35" s="92" customFormat="1" x14ac:dyDescent="0.2">
      <c r="AI52135" s="90"/>
    </row>
    <row r="52136" spans="35:35" s="92" customFormat="1" x14ac:dyDescent="0.2">
      <c r="AI52136" s="90"/>
    </row>
    <row r="52137" spans="35:35" s="92" customFormat="1" x14ac:dyDescent="0.2">
      <c r="AI52137" s="90"/>
    </row>
    <row r="52138" spans="35:35" s="92" customFormat="1" x14ac:dyDescent="0.2">
      <c r="AI52138" s="90"/>
    </row>
    <row r="52139" spans="35:35" s="92" customFormat="1" x14ac:dyDescent="0.2">
      <c r="AI52139" s="90"/>
    </row>
    <row r="52140" spans="35:35" s="92" customFormat="1" x14ac:dyDescent="0.2">
      <c r="AI52140" s="90"/>
    </row>
    <row r="52141" spans="35:35" s="92" customFormat="1" x14ac:dyDescent="0.2">
      <c r="AI52141" s="90"/>
    </row>
    <row r="52142" spans="35:35" s="92" customFormat="1" x14ac:dyDescent="0.2">
      <c r="AI52142" s="90"/>
    </row>
    <row r="52143" spans="35:35" s="92" customFormat="1" x14ac:dyDescent="0.2">
      <c r="AI52143" s="90"/>
    </row>
    <row r="52144" spans="35:35" s="92" customFormat="1" x14ac:dyDescent="0.2">
      <c r="AI52144" s="90"/>
    </row>
    <row r="52145" spans="35:35" s="92" customFormat="1" x14ac:dyDescent="0.2">
      <c r="AI52145" s="90"/>
    </row>
    <row r="52146" spans="35:35" s="92" customFormat="1" x14ac:dyDescent="0.2">
      <c r="AI52146" s="90"/>
    </row>
    <row r="52147" spans="35:35" s="92" customFormat="1" x14ac:dyDescent="0.2">
      <c r="AI52147" s="90"/>
    </row>
    <row r="52148" spans="35:35" s="92" customFormat="1" x14ac:dyDescent="0.2">
      <c r="AI52148" s="90"/>
    </row>
    <row r="52149" spans="35:35" s="92" customFormat="1" x14ac:dyDescent="0.2">
      <c r="AI52149" s="90"/>
    </row>
    <row r="52150" spans="35:35" s="92" customFormat="1" x14ac:dyDescent="0.2">
      <c r="AI52150" s="90"/>
    </row>
    <row r="52151" spans="35:35" s="92" customFormat="1" x14ac:dyDescent="0.2">
      <c r="AI52151" s="90"/>
    </row>
    <row r="52152" spans="35:35" s="92" customFormat="1" x14ac:dyDescent="0.2">
      <c r="AI52152" s="90"/>
    </row>
    <row r="52153" spans="35:35" s="92" customFormat="1" x14ac:dyDescent="0.2">
      <c r="AI52153" s="90"/>
    </row>
    <row r="52154" spans="35:35" s="92" customFormat="1" x14ac:dyDescent="0.2">
      <c r="AI52154" s="90"/>
    </row>
    <row r="52155" spans="35:35" s="92" customFormat="1" x14ac:dyDescent="0.2">
      <c r="AI52155" s="90"/>
    </row>
    <row r="52156" spans="35:35" s="92" customFormat="1" x14ac:dyDescent="0.2">
      <c r="AI52156" s="90"/>
    </row>
    <row r="52157" spans="35:35" s="92" customFormat="1" x14ac:dyDescent="0.2">
      <c r="AI52157" s="90"/>
    </row>
    <row r="52158" spans="35:35" s="92" customFormat="1" x14ac:dyDescent="0.2">
      <c r="AI52158" s="90"/>
    </row>
    <row r="52159" spans="35:35" s="92" customFormat="1" x14ac:dyDescent="0.2">
      <c r="AI52159" s="90"/>
    </row>
    <row r="52160" spans="35:35" s="92" customFormat="1" x14ac:dyDescent="0.2">
      <c r="AI52160" s="90"/>
    </row>
    <row r="52161" spans="35:35" s="92" customFormat="1" x14ac:dyDescent="0.2">
      <c r="AI52161" s="90"/>
    </row>
    <row r="52162" spans="35:35" s="92" customFormat="1" x14ac:dyDescent="0.2">
      <c r="AI52162" s="90"/>
    </row>
    <row r="52163" spans="35:35" s="92" customFormat="1" x14ac:dyDescent="0.2">
      <c r="AI52163" s="90"/>
    </row>
    <row r="52164" spans="35:35" s="92" customFormat="1" x14ac:dyDescent="0.2">
      <c r="AI52164" s="90"/>
    </row>
    <row r="52165" spans="35:35" s="92" customFormat="1" x14ac:dyDescent="0.2">
      <c r="AI52165" s="90"/>
    </row>
    <row r="52166" spans="35:35" s="92" customFormat="1" x14ac:dyDescent="0.2">
      <c r="AI52166" s="90"/>
    </row>
    <row r="52167" spans="35:35" s="92" customFormat="1" x14ac:dyDescent="0.2">
      <c r="AI52167" s="90"/>
    </row>
    <row r="52168" spans="35:35" s="92" customFormat="1" x14ac:dyDescent="0.2">
      <c r="AI52168" s="90"/>
    </row>
    <row r="52169" spans="35:35" s="92" customFormat="1" x14ac:dyDescent="0.2">
      <c r="AI52169" s="90"/>
    </row>
    <row r="52170" spans="35:35" s="92" customFormat="1" x14ac:dyDescent="0.2">
      <c r="AI52170" s="90"/>
    </row>
    <row r="52171" spans="35:35" s="92" customFormat="1" x14ac:dyDescent="0.2">
      <c r="AI52171" s="90"/>
    </row>
    <row r="52172" spans="35:35" s="92" customFormat="1" x14ac:dyDescent="0.2">
      <c r="AI52172" s="90"/>
    </row>
    <row r="52173" spans="35:35" s="92" customFormat="1" x14ac:dyDescent="0.2">
      <c r="AI52173" s="90"/>
    </row>
    <row r="52174" spans="35:35" s="92" customFormat="1" x14ac:dyDescent="0.2">
      <c r="AI52174" s="90"/>
    </row>
    <row r="52175" spans="35:35" s="92" customFormat="1" x14ac:dyDescent="0.2">
      <c r="AI52175" s="90"/>
    </row>
    <row r="52176" spans="35:35" s="92" customFormat="1" x14ac:dyDescent="0.2">
      <c r="AI52176" s="90"/>
    </row>
    <row r="52177" spans="35:35" s="92" customFormat="1" x14ac:dyDescent="0.2">
      <c r="AI52177" s="90"/>
    </row>
    <row r="52178" spans="35:35" s="92" customFormat="1" x14ac:dyDescent="0.2">
      <c r="AI52178" s="90"/>
    </row>
    <row r="52179" spans="35:35" s="92" customFormat="1" x14ac:dyDescent="0.2">
      <c r="AI52179" s="90"/>
    </row>
    <row r="52180" spans="35:35" s="92" customFormat="1" x14ac:dyDescent="0.2">
      <c r="AI52180" s="90"/>
    </row>
    <row r="52181" spans="35:35" s="92" customFormat="1" x14ac:dyDescent="0.2">
      <c r="AI52181" s="90"/>
    </row>
    <row r="52182" spans="35:35" s="92" customFormat="1" x14ac:dyDescent="0.2">
      <c r="AI52182" s="90"/>
    </row>
    <row r="52183" spans="35:35" s="92" customFormat="1" x14ac:dyDescent="0.2">
      <c r="AI52183" s="90"/>
    </row>
    <row r="52184" spans="35:35" s="92" customFormat="1" x14ac:dyDescent="0.2">
      <c r="AI52184" s="90"/>
    </row>
    <row r="52185" spans="35:35" s="92" customFormat="1" x14ac:dyDescent="0.2">
      <c r="AI52185" s="90"/>
    </row>
    <row r="52186" spans="35:35" s="92" customFormat="1" x14ac:dyDescent="0.2">
      <c r="AI52186" s="90"/>
    </row>
    <row r="52187" spans="35:35" s="92" customFormat="1" x14ac:dyDescent="0.2">
      <c r="AI52187" s="90"/>
    </row>
    <row r="52188" spans="35:35" s="92" customFormat="1" x14ac:dyDescent="0.2">
      <c r="AI52188" s="90"/>
    </row>
    <row r="52189" spans="35:35" s="92" customFormat="1" x14ac:dyDescent="0.2">
      <c r="AI52189" s="90"/>
    </row>
    <row r="52190" spans="35:35" s="92" customFormat="1" x14ac:dyDescent="0.2">
      <c r="AI52190" s="90"/>
    </row>
    <row r="52191" spans="35:35" s="92" customFormat="1" x14ac:dyDescent="0.2">
      <c r="AI52191" s="90"/>
    </row>
    <row r="52192" spans="35:35" s="92" customFormat="1" x14ac:dyDescent="0.2">
      <c r="AI52192" s="90"/>
    </row>
    <row r="52193" spans="35:35" s="92" customFormat="1" x14ac:dyDescent="0.2">
      <c r="AI52193" s="90"/>
    </row>
    <row r="52194" spans="35:35" s="92" customFormat="1" x14ac:dyDescent="0.2">
      <c r="AI52194" s="90"/>
    </row>
    <row r="52195" spans="35:35" s="92" customFormat="1" x14ac:dyDescent="0.2">
      <c r="AI52195" s="90"/>
    </row>
    <row r="52196" spans="35:35" s="92" customFormat="1" x14ac:dyDescent="0.2">
      <c r="AI52196" s="90"/>
    </row>
    <row r="52197" spans="35:35" s="92" customFormat="1" x14ac:dyDescent="0.2">
      <c r="AI52197" s="90"/>
    </row>
    <row r="52198" spans="35:35" s="92" customFormat="1" x14ac:dyDescent="0.2">
      <c r="AI52198" s="90"/>
    </row>
    <row r="52199" spans="35:35" s="92" customFormat="1" x14ac:dyDescent="0.2">
      <c r="AI52199" s="90"/>
    </row>
    <row r="52200" spans="35:35" s="92" customFormat="1" x14ac:dyDescent="0.2">
      <c r="AI52200" s="90"/>
    </row>
    <row r="52201" spans="35:35" s="92" customFormat="1" x14ac:dyDescent="0.2">
      <c r="AI52201" s="90"/>
    </row>
    <row r="52202" spans="35:35" s="92" customFormat="1" x14ac:dyDescent="0.2">
      <c r="AI52202" s="90"/>
    </row>
    <row r="52203" spans="35:35" s="92" customFormat="1" x14ac:dyDescent="0.2">
      <c r="AI52203" s="90"/>
    </row>
    <row r="52204" spans="35:35" s="92" customFormat="1" x14ac:dyDescent="0.2">
      <c r="AI52204" s="90"/>
    </row>
    <row r="52205" spans="35:35" s="92" customFormat="1" x14ac:dyDescent="0.2">
      <c r="AI52205" s="90"/>
    </row>
    <row r="52206" spans="35:35" s="92" customFormat="1" x14ac:dyDescent="0.2">
      <c r="AI52206" s="90"/>
    </row>
    <row r="52207" spans="35:35" s="92" customFormat="1" x14ac:dyDescent="0.2">
      <c r="AI52207" s="90"/>
    </row>
    <row r="52208" spans="35:35" s="92" customFormat="1" x14ac:dyDescent="0.2">
      <c r="AI52208" s="90"/>
    </row>
    <row r="52209" spans="35:35" s="92" customFormat="1" x14ac:dyDescent="0.2">
      <c r="AI52209" s="90"/>
    </row>
    <row r="52210" spans="35:35" s="92" customFormat="1" x14ac:dyDescent="0.2">
      <c r="AI52210" s="90"/>
    </row>
    <row r="52211" spans="35:35" s="92" customFormat="1" x14ac:dyDescent="0.2">
      <c r="AI52211" s="90"/>
    </row>
    <row r="52212" spans="35:35" s="92" customFormat="1" x14ac:dyDescent="0.2">
      <c r="AI52212" s="90"/>
    </row>
    <row r="52213" spans="35:35" s="92" customFormat="1" x14ac:dyDescent="0.2">
      <c r="AI52213" s="90"/>
    </row>
    <row r="52214" spans="35:35" s="92" customFormat="1" x14ac:dyDescent="0.2">
      <c r="AI52214" s="90"/>
    </row>
    <row r="52215" spans="35:35" s="92" customFormat="1" x14ac:dyDescent="0.2">
      <c r="AI52215" s="90"/>
    </row>
    <row r="52216" spans="35:35" s="92" customFormat="1" x14ac:dyDescent="0.2">
      <c r="AI52216" s="90"/>
    </row>
    <row r="52217" spans="35:35" s="92" customFormat="1" x14ac:dyDescent="0.2">
      <c r="AI52217" s="90"/>
    </row>
    <row r="52218" spans="35:35" s="92" customFormat="1" x14ac:dyDescent="0.2">
      <c r="AI52218" s="90"/>
    </row>
    <row r="52219" spans="35:35" s="92" customFormat="1" x14ac:dyDescent="0.2">
      <c r="AI52219" s="90"/>
    </row>
    <row r="52220" spans="35:35" s="92" customFormat="1" x14ac:dyDescent="0.2">
      <c r="AI52220" s="90"/>
    </row>
    <row r="52221" spans="35:35" s="92" customFormat="1" x14ac:dyDescent="0.2">
      <c r="AI52221" s="90"/>
    </row>
    <row r="52222" spans="35:35" s="92" customFormat="1" x14ac:dyDescent="0.2">
      <c r="AI52222" s="90"/>
    </row>
    <row r="52223" spans="35:35" s="92" customFormat="1" x14ac:dyDescent="0.2">
      <c r="AI52223" s="90"/>
    </row>
    <row r="52224" spans="35:35" s="92" customFormat="1" x14ac:dyDescent="0.2">
      <c r="AI52224" s="90"/>
    </row>
    <row r="52225" spans="35:35" s="92" customFormat="1" x14ac:dyDescent="0.2">
      <c r="AI52225" s="90"/>
    </row>
    <row r="52226" spans="35:35" s="92" customFormat="1" x14ac:dyDescent="0.2">
      <c r="AI52226" s="90"/>
    </row>
    <row r="52227" spans="35:35" s="92" customFormat="1" x14ac:dyDescent="0.2">
      <c r="AI52227" s="90"/>
    </row>
    <row r="52228" spans="35:35" s="92" customFormat="1" x14ac:dyDescent="0.2">
      <c r="AI52228" s="90"/>
    </row>
    <row r="52229" spans="35:35" s="92" customFormat="1" x14ac:dyDescent="0.2">
      <c r="AI52229" s="90"/>
    </row>
    <row r="52230" spans="35:35" s="92" customFormat="1" x14ac:dyDescent="0.2">
      <c r="AI52230" s="90"/>
    </row>
    <row r="52231" spans="35:35" s="92" customFormat="1" x14ac:dyDescent="0.2">
      <c r="AI52231" s="90"/>
    </row>
    <row r="52232" spans="35:35" s="92" customFormat="1" x14ac:dyDescent="0.2">
      <c r="AI52232" s="90"/>
    </row>
    <row r="52233" spans="35:35" s="92" customFormat="1" x14ac:dyDescent="0.2">
      <c r="AI52233" s="90"/>
    </row>
    <row r="52234" spans="35:35" s="92" customFormat="1" x14ac:dyDescent="0.2">
      <c r="AI52234" s="90"/>
    </row>
    <row r="52235" spans="35:35" s="92" customFormat="1" x14ac:dyDescent="0.2">
      <c r="AI52235" s="90"/>
    </row>
    <row r="52236" spans="35:35" s="92" customFormat="1" x14ac:dyDescent="0.2">
      <c r="AI52236" s="90"/>
    </row>
    <row r="52237" spans="35:35" s="92" customFormat="1" x14ac:dyDescent="0.2">
      <c r="AI52237" s="90"/>
    </row>
    <row r="52238" spans="35:35" s="92" customFormat="1" x14ac:dyDescent="0.2">
      <c r="AI52238" s="90"/>
    </row>
    <row r="52239" spans="35:35" s="92" customFormat="1" x14ac:dyDescent="0.2">
      <c r="AI52239" s="90"/>
    </row>
    <row r="52240" spans="35:35" s="92" customFormat="1" x14ac:dyDescent="0.2">
      <c r="AI52240" s="90"/>
    </row>
    <row r="52241" spans="35:35" s="92" customFormat="1" x14ac:dyDescent="0.2">
      <c r="AI52241" s="90"/>
    </row>
    <row r="52242" spans="35:35" s="92" customFormat="1" x14ac:dyDescent="0.2">
      <c r="AI52242" s="90"/>
    </row>
    <row r="52243" spans="35:35" s="92" customFormat="1" x14ac:dyDescent="0.2">
      <c r="AI52243" s="90"/>
    </row>
    <row r="52244" spans="35:35" s="92" customFormat="1" x14ac:dyDescent="0.2">
      <c r="AI52244" s="90"/>
    </row>
    <row r="52245" spans="35:35" s="92" customFormat="1" x14ac:dyDescent="0.2">
      <c r="AI52245" s="90"/>
    </row>
    <row r="52246" spans="35:35" s="92" customFormat="1" x14ac:dyDescent="0.2">
      <c r="AI52246" s="90"/>
    </row>
    <row r="52247" spans="35:35" s="92" customFormat="1" x14ac:dyDescent="0.2">
      <c r="AI52247" s="90"/>
    </row>
    <row r="52248" spans="35:35" s="92" customFormat="1" x14ac:dyDescent="0.2">
      <c r="AI52248" s="90"/>
    </row>
    <row r="52249" spans="35:35" s="92" customFormat="1" x14ac:dyDescent="0.2">
      <c r="AI52249" s="90"/>
    </row>
    <row r="52250" spans="35:35" s="92" customFormat="1" x14ac:dyDescent="0.2">
      <c r="AI52250" s="90"/>
    </row>
    <row r="52251" spans="35:35" s="92" customFormat="1" x14ac:dyDescent="0.2">
      <c r="AI52251" s="90"/>
    </row>
    <row r="52252" spans="35:35" s="92" customFormat="1" x14ac:dyDescent="0.2">
      <c r="AI52252" s="90"/>
    </row>
    <row r="52253" spans="35:35" s="92" customFormat="1" x14ac:dyDescent="0.2">
      <c r="AI52253" s="90"/>
    </row>
    <row r="52254" spans="35:35" s="92" customFormat="1" x14ac:dyDescent="0.2">
      <c r="AI52254" s="90"/>
    </row>
    <row r="52255" spans="35:35" s="92" customFormat="1" x14ac:dyDescent="0.2">
      <c r="AI52255" s="90"/>
    </row>
    <row r="52256" spans="35:35" s="92" customFormat="1" x14ac:dyDescent="0.2">
      <c r="AI52256" s="90"/>
    </row>
    <row r="52257" spans="35:35" s="92" customFormat="1" x14ac:dyDescent="0.2">
      <c r="AI52257" s="90"/>
    </row>
    <row r="52258" spans="35:35" s="92" customFormat="1" x14ac:dyDescent="0.2">
      <c r="AI52258" s="90"/>
    </row>
    <row r="52259" spans="35:35" s="92" customFormat="1" x14ac:dyDescent="0.2">
      <c r="AI52259" s="90"/>
    </row>
    <row r="52260" spans="35:35" s="92" customFormat="1" x14ac:dyDescent="0.2">
      <c r="AI52260" s="90"/>
    </row>
    <row r="52261" spans="35:35" s="92" customFormat="1" x14ac:dyDescent="0.2">
      <c r="AI52261" s="90"/>
    </row>
    <row r="52262" spans="35:35" s="92" customFormat="1" x14ac:dyDescent="0.2">
      <c r="AI52262" s="90"/>
    </row>
    <row r="52263" spans="35:35" s="92" customFormat="1" x14ac:dyDescent="0.2">
      <c r="AI52263" s="90"/>
    </row>
    <row r="52264" spans="35:35" s="92" customFormat="1" x14ac:dyDescent="0.2">
      <c r="AI52264" s="90"/>
    </row>
    <row r="52265" spans="35:35" s="92" customFormat="1" x14ac:dyDescent="0.2">
      <c r="AI52265" s="90"/>
    </row>
    <row r="52266" spans="35:35" s="92" customFormat="1" x14ac:dyDescent="0.2">
      <c r="AI52266" s="90"/>
    </row>
    <row r="52267" spans="35:35" s="92" customFormat="1" x14ac:dyDescent="0.2">
      <c r="AI52267" s="90"/>
    </row>
    <row r="52268" spans="35:35" s="92" customFormat="1" x14ac:dyDescent="0.2">
      <c r="AI52268" s="90"/>
    </row>
    <row r="52269" spans="35:35" s="92" customFormat="1" x14ac:dyDescent="0.2">
      <c r="AI52269" s="90"/>
    </row>
    <row r="52270" spans="35:35" s="92" customFormat="1" x14ac:dyDescent="0.2">
      <c r="AI52270" s="90"/>
    </row>
    <row r="52271" spans="35:35" s="92" customFormat="1" x14ac:dyDescent="0.2">
      <c r="AI52271" s="90"/>
    </row>
    <row r="52272" spans="35:35" s="92" customFormat="1" x14ac:dyDescent="0.2">
      <c r="AI52272" s="90"/>
    </row>
    <row r="52273" spans="35:35" s="92" customFormat="1" x14ac:dyDescent="0.2">
      <c r="AI52273" s="90"/>
    </row>
    <row r="52274" spans="35:35" s="92" customFormat="1" x14ac:dyDescent="0.2">
      <c r="AI52274" s="90"/>
    </row>
    <row r="52275" spans="35:35" s="92" customFormat="1" x14ac:dyDescent="0.2">
      <c r="AI52275" s="90"/>
    </row>
    <row r="52276" spans="35:35" s="92" customFormat="1" x14ac:dyDescent="0.2">
      <c r="AI52276" s="90"/>
    </row>
    <row r="52277" spans="35:35" s="92" customFormat="1" x14ac:dyDescent="0.2">
      <c r="AI52277" s="90"/>
    </row>
    <row r="52278" spans="35:35" s="92" customFormat="1" x14ac:dyDescent="0.2">
      <c r="AI52278" s="90"/>
    </row>
    <row r="52279" spans="35:35" s="92" customFormat="1" x14ac:dyDescent="0.2">
      <c r="AI52279" s="90"/>
    </row>
    <row r="52280" spans="35:35" s="92" customFormat="1" x14ac:dyDescent="0.2">
      <c r="AI52280" s="90"/>
    </row>
    <row r="52281" spans="35:35" s="92" customFormat="1" x14ac:dyDescent="0.2">
      <c r="AI52281" s="90"/>
    </row>
    <row r="52282" spans="35:35" s="92" customFormat="1" x14ac:dyDescent="0.2">
      <c r="AI52282" s="90"/>
    </row>
    <row r="52283" spans="35:35" s="92" customFormat="1" x14ac:dyDescent="0.2">
      <c r="AI52283" s="90"/>
    </row>
    <row r="52284" spans="35:35" s="92" customFormat="1" x14ac:dyDescent="0.2">
      <c r="AI52284" s="90"/>
    </row>
    <row r="52285" spans="35:35" s="92" customFormat="1" x14ac:dyDescent="0.2">
      <c r="AI52285" s="90"/>
    </row>
    <row r="52286" spans="35:35" s="92" customFormat="1" x14ac:dyDescent="0.2">
      <c r="AI52286" s="90"/>
    </row>
    <row r="52287" spans="35:35" s="92" customFormat="1" x14ac:dyDescent="0.2">
      <c r="AI52287" s="90"/>
    </row>
    <row r="52288" spans="35:35" s="92" customFormat="1" x14ac:dyDescent="0.2">
      <c r="AI52288" s="90"/>
    </row>
    <row r="52289" spans="35:35" s="92" customFormat="1" x14ac:dyDescent="0.2">
      <c r="AI52289" s="90"/>
    </row>
    <row r="52290" spans="35:35" s="92" customFormat="1" x14ac:dyDescent="0.2">
      <c r="AI52290" s="90"/>
    </row>
    <row r="52291" spans="35:35" s="92" customFormat="1" x14ac:dyDescent="0.2">
      <c r="AI52291" s="90"/>
    </row>
    <row r="52292" spans="35:35" s="92" customFormat="1" x14ac:dyDescent="0.2">
      <c r="AI52292" s="90"/>
    </row>
    <row r="52293" spans="35:35" s="92" customFormat="1" x14ac:dyDescent="0.2">
      <c r="AI52293" s="90"/>
    </row>
    <row r="52294" spans="35:35" s="92" customFormat="1" x14ac:dyDescent="0.2">
      <c r="AI52294" s="90"/>
    </row>
    <row r="52295" spans="35:35" s="92" customFormat="1" x14ac:dyDescent="0.2">
      <c r="AI52295" s="90"/>
    </row>
    <row r="52296" spans="35:35" s="92" customFormat="1" x14ac:dyDescent="0.2">
      <c r="AI52296" s="90"/>
    </row>
    <row r="52297" spans="35:35" s="92" customFormat="1" x14ac:dyDescent="0.2">
      <c r="AI52297" s="90"/>
    </row>
    <row r="52298" spans="35:35" s="92" customFormat="1" x14ac:dyDescent="0.2">
      <c r="AI52298" s="90"/>
    </row>
    <row r="52299" spans="35:35" s="92" customFormat="1" x14ac:dyDescent="0.2">
      <c r="AI52299" s="90"/>
    </row>
    <row r="52300" spans="35:35" s="92" customFormat="1" x14ac:dyDescent="0.2">
      <c r="AI52300" s="90"/>
    </row>
    <row r="52301" spans="35:35" s="92" customFormat="1" x14ac:dyDescent="0.2">
      <c r="AI52301" s="90"/>
    </row>
    <row r="52302" spans="35:35" s="92" customFormat="1" x14ac:dyDescent="0.2">
      <c r="AI52302" s="90"/>
    </row>
    <row r="52303" spans="35:35" s="92" customFormat="1" x14ac:dyDescent="0.2">
      <c r="AI52303" s="90"/>
    </row>
    <row r="52304" spans="35:35" s="92" customFormat="1" x14ac:dyDescent="0.2">
      <c r="AI52304" s="90"/>
    </row>
    <row r="52305" spans="35:35" s="92" customFormat="1" x14ac:dyDescent="0.2">
      <c r="AI52305" s="90"/>
    </row>
    <row r="52306" spans="35:35" s="92" customFormat="1" x14ac:dyDescent="0.2">
      <c r="AI52306" s="90"/>
    </row>
    <row r="52307" spans="35:35" s="92" customFormat="1" x14ac:dyDescent="0.2">
      <c r="AI52307" s="90"/>
    </row>
    <row r="52308" spans="35:35" s="92" customFormat="1" x14ac:dyDescent="0.2">
      <c r="AI52308" s="90"/>
    </row>
    <row r="52309" spans="35:35" s="92" customFormat="1" x14ac:dyDescent="0.2">
      <c r="AI52309" s="90"/>
    </row>
    <row r="52310" spans="35:35" s="92" customFormat="1" x14ac:dyDescent="0.2">
      <c r="AI52310" s="90"/>
    </row>
    <row r="52311" spans="35:35" s="92" customFormat="1" x14ac:dyDescent="0.2">
      <c r="AI52311" s="90"/>
    </row>
    <row r="52312" spans="35:35" s="92" customFormat="1" x14ac:dyDescent="0.2">
      <c r="AI52312" s="90"/>
    </row>
    <row r="52313" spans="35:35" s="92" customFormat="1" x14ac:dyDescent="0.2">
      <c r="AI52313" s="90"/>
    </row>
    <row r="52314" spans="35:35" s="92" customFormat="1" x14ac:dyDescent="0.2">
      <c r="AI52314" s="90"/>
    </row>
    <row r="52315" spans="35:35" s="92" customFormat="1" x14ac:dyDescent="0.2">
      <c r="AI52315" s="90"/>
    </row>
    <row r="52316" spans="35:35" s="92" customFormat="1" x14ac:dyDescent="0.2">
      <c r="AI52316" s="90"/>
    </row>
    <row r="52317" spans="35:35" s="92" customFormat="1" x14ac:dyDescent="0.2">
      <c r="AI52317" s="90"/>
    </row>
    <row r="52318" spans="35:35" s="92" customFormat="1" x14ac:dyDescent="0.2">
      <c r="AI52318" s="90"/>
    </row>
    <row r="52319" spans="35:35" s="92" customFormat="1" x14ac:dyDescent="0.2">
      <c r="AI52319" s="90"/>
    </row>
    <row r="52320" spans="35:35" s="92" customFormat="1" x14ac:dyDescent="0.2">
      <c r="AI52320" s="90"/>
    </row>
    <row r="52321" spans="35:35" s="92" customFormat="1" x14ac:dyDescent="0.2">
      <c r="AI52321" s="90"/>
    </row>
    <row r="52322" spans="35:35" s="92" customFormat="1" x14ac:dyDescent="0.2">
      <c r="AI52322" s="90"/>
    </row>
    <row r="52323" spans="35:35" s="92" customFormat="1" x14ac:dyDescent="0.2">
      <c r="AI52323" s="90"/>
    </row>
    <row r="52324" spans="35:35" s="92" customFormat="1" x14ac:dyDescent="0.2">
      <c r="AI52324" s="90"/>
    </row>
    <row r="52325" spans="35:35" s="92" customFormat="1" x14ac:dyDescent="0.2">
      <c r="AI52325" s="90"/>
    </row>
    <row r="52326" spans="35:35" s="92" customFormat="1" x14ac:dyDescent="0.2">
      <c r="AI52326" s="90"/>
    </row>
    <row r="52327" spans="35:35" s="92" customFormat="1" x14ac:dyDescent="0.2">
      <c r="AI52327" s="90"/>
    </row>
    <row r="52328" spans="35:35" s="92" customFormat="1" x14ac:dyDescent="0.2">
      <c r="AI52328" s="90"/>
    </row>
    <row r="52329" spans="35:35" s="92" customFormat="1" x14ac:dyDescent="0.2">
      <c r="AI52329" s="90"/>
    </row>
    <row r="52330" spans="35:35" s="92" customFormat="1" x14ac:dyDescent="0.2">
      <c r="AI52330" s="90"/>
    </row>
    <row r="52331" spans="35:35" s="92" customFormat="1" x14ac:dyDescent="0.2">
      <c r="AI52331" s="90"/>
    </row>
    <row r="52332" spans="35:35" s="92" customFormat="1" x14ac:dyDescent="0.2">
      <c r="AI52332" s="90"/>
    </row>
    <row r="52333" spans="35:35" s="92" customFormat="1" x14ac:dyDescent="0.2">
      <c r="AI52333" s="90"/>
    </row>
    <row r="52334" spans="35:35" s="92" customFormat="1" x14ac:dyDescent="0.2">
      <c r="AI52334" s="90"/>
    </row>
    <row r="52335" spans="35:35" s="92" customFormat="1" x14ac:dyDescent="0.2">
      <c r="AI52335" s="90"/>
    </row>
    <row r="52336" spans="35:35" s="92" customFormat="1" x14ac:dyDescent="0.2">
      <c r="AI52336" s="90"/>
    </row>
    <row r="52337" spans="35:35" s="92" customFormat="1" x14ac:dyDescent="0.2">
      <c r="AI52337" s="90"/>
    </row>
    <row r="52338" spans="35:35" s="92" customFormat="1" x14ac:dyDescent="0.2">
      <c r="AI52338" s="90"/>
    </row>
    <row r="52339" spans="35:35" s="92" customFormat="1" x14ac:dyDescent="0.2">
      <c r="AI52339" s="90"/>
    </row>
    <row r="52340" spans="35:35" s="92" customFormat="1" x14ac:dyDescent="0.2">
      <c r="AI52340" s="90"/>
    </row>
    <row r="52341" spans="35:35" s="92" customFormat="1" x14ac:dyDescent="0.2">
      <c r="AI52341" s="90"/>
    </row>
    <row r="52342" spans="35:35" s="92" customFormat="1" x14ac:dyDescent="0.2">
      <c r="AI52342" s="90"/>
    </row>
    <row r="52343" spans="35:35" s="92" customFormat="1" x14ac:dyDescent="0.2">
      <c r="AI52343" s="90"/>
    </row>
    <row r="52344" spans="35:35" s="92" customFormat="1" x14ac:dyDescent="0.2">
      <c r="AI52344" s="90"/>
    </row>
    <row r="52345" spans="35:35" s="92" customFormat="1" x14ac:dyDescent="0.2">
      <c r="AI52345" s="90"/>
    </row>
    <row r="52346" spans="35:35" s="92" customFormat="1" x14ac:dyDescent="0.2">
      <c r="AI52346" s="90"/>
    </row>
    <row r="52347" spans="35:35" s="92" customFormat="1" x14ac:dyDescent="0.2">
      <c r="AI52347" s="90"/>
    </row>
    <row r="52348" spans="35:35" s="92" customFormat="1" x14ac:dyDescent="0.2">
      <c r="AI52348" s="90"/>
    </row>
    <row r="52349" spans="35:35" s="92" customFormat="1" x14ac:dyDescent="0.2">
      <c r="AI52349" s="90"/>
    </row>
    <row r="52350" spans="35:35" s="92" customFormat="1" x14ac:dyDescent="0.2">
      <c r="AI52350" s="90"/>
    </row>
    <row r="52351" spans="35:35" s="92" customFormat="1" x14ac:dyDescent="0.2">
      <c r="AI52351" s="90"/>
    </row>
    <row r="52352" spans="35:35" s="92" customFormat="1" x14ac:dyDescent="0.2">
      <c r="AI52352" s="90"/>
    </row>
    <row r="52353" spans="35:35" s="92" customFormat="1" x14ac:dyDescent="0.2">
      <c r="AI52353" s="90"/>
    </row>
    <row r="52354" spans="35:35" s="92" customFormat="1" x14ac:dyDescent="0.2">
      <c r="AI52354" s="90"/>
    </row>
    <row r="52355" spans="35:35" s="92" customFormat="1" x14ac:dyDescent="0.2">
      <c r="AI52355" s="90"/>
    </row>
    <row r="52356" spans="35:35" s="92" customFormat="1" x14ac:dyDescent="0.2">
      <c r="AI52356" s="90"/>
    </row>
    <row r="52357" spans="35:35" s="92" customFormat="1" x14ac:dyDescent="0.2">
      <c r="AI52357" s="90"/>
    </row>
    <row r="52358" spans="35:35" s="92" customFormat="1" x14ac:dyDescent="0.2">
      <c r="AI52358" s="90"/>
    </row>
    <row r="52359" spans="35:35" s="92" customFormat="1" x14ac:dyDescent="0.2">
      <c r="AI52359" s="90"/>
    </row>
    <row r="52360" spans="35:35" s="92" customFormat="1" x14ac:dyDescent="0.2">
      <c r="AI52360" s="90"/>
    </row>
    <row r="52361" spans="35:35" s="92" customFormat="1" x14ac:dyDescent="0.2">
      <c r="AI52361" s="90"/>
    </row>
    <row r="52362" spans="35:35" s="92" customFormat="1" x14ac:dyDescent="0.2">
      <c r="AI52362" s="90"/>
    </row>
    <row r="52363" spans="35:35" s="92" customFormat="1" x14ac:dyDescent="0.2">
      <c r="AI52363" s="90"/>
    </row>
    <row r="52364" spans="35:35" s="92" customFormat="1" x14ac:dyDescent="0.2">
      <c r="AI52364" s="90"/>
    </row>
    <row r="52365" spans="35:35" s="92" customFormat="1" x14ac:dyDescent="0.2">
      <c r="AI52365" s="90"/>
    </row>
    <row r="52366" spans="35:35" s="92" customFormat="1" x14ac:dyDescent="0.2">
      <c r="AI52366" s="90"/>
    </row>
    <row r="52367" spans="35:35" s="92" customFormat="1" x14ac:dyDescent="0.2">
      <c r="AI52367" s="90"/>
    </row>
    <row r="52368" spans="35:35" s="92" customFormat="1" x14ac:dyDescent="0.2">
      <c r="AI52368" s="90"/>
    </row>
    <row r="52369" spans="35:35" s="92" customFormat="1" x14ac:dyDescent="0.2">
      <c r="AI52369" s="90"/>
    </row>
    <row r="52370" spans="35:35" s="92" customFormat="1" x14ac:dyDescent="0.2">
      <c r="AI52370" s="90"/>
    </row>
    <row r="52371" spans="35:35" s="92" customFormat="1" x14ac:dyDescent="0.2">
      <c r="AI52371" s="90"/>
    </row>
    <row r="52372" spans="35:35" s="92" customFormat="1" x14ac:dyDescent="0.2">
      <c r="AI52372" s="90"/>
    </row>
    <row r="52373" spans="35:35" s="92" customFormat="1" x14ac:dyDescent="0.2">
      <c r="AI52373" s="90"/>
    </row>
    <row r="52374" spans="35:35" s="92" customFormat="1" x14ac:dyDescent="0.2">
      <c r="AI52374" s="90"/>
    </row>
    <row r="52375" spans="35:35" s="92" customFormat="1" x14ac:dyDescent="0.2">
      <c r="AI52375" s="90"/>
    </row>
    <row r="52376" spans="35:35" s="92" customFormat="1" x14ac:dyDescent="0.2">
      <c r="AI52376" s="90"/>
    </row>
    <row r="52377" spans="35:35" s="92" customFormat="1" x14ac:dyDescent="0.2">
      <c r="AI52377" s="90"/>
    </row>
    <row r="52378" spans="35:35" s="92" customFormat="1" x14ac:dyDescent="0.2">
      <c r="AI52378" s="90"/>
    </row>
    <row r="52379" spans="35:35" s="92" customFormat="1" x14ac:dyDescent="0.2">
      <c r="AI52379" s="90"/>
    </row>
    <row r="52380" spans="35:35" s="92" customFormat="1" x14ac:dyDescent="0.2">
      <c r="AI52380" s="90"/>
    </row>
    <row r="52381" spans="35:35" s="92" customFormat="1" x14ac:dyDescent="0.2">
      <c r="AI52381" s="90"/>
    </row>
    <row r="52382" spans="35:35" s="92" customFormat="1" x14ac:dyDescent="0.2">
      <c r="AI52382" s="90"/>
    </row>
    <row r="52383" spans="35:35" s="92" customFormat="1" x14ac:dyDescent="0.2">
      <c r="AI52383" s="90"/>
    </row>
    <row r="52384" spans="35:35" s="92" customFormat="1" x14ac:dyDescent="0.2">
      <c r="AI52384" s="90"/>
    </row>
    <row r="52385" spans="35:35" s="92" customFormat="1" x14ac:dyDescent="0.2">
      <c r="AI52385" s="90"/>
    </row>
    <row r="52386" spans="35:35" s="92" customFormat="1" x14ac:dyDescent="0.2">
      <c r="AI52386" s="90"/>
    </row>
    <row r="52387" spans="35:35" s="92" customFormat="1" x14ac:dyDescent="0.2">
      <c r="AI52387" s="90"/>
    </row>
    <row r="52388" spans="35:35" s="92" customFormat="1" x14ac:dyDescent="0.2">
      <c r="AI52388" s="90"/>
    </row>
    <row r="52389" spans="35:35" s="92" customFormat="1" x14ac:dyDescent="0.2">
      <c r="AI52389" s="90"/>
    </row>
    <row r="52390" spans="35:35" s="92" customFormat="1" x14ac:dyDescent="0.2">
      <c r="AI52390" s="90"/>
    </row>
    <row r="52391" spans="35:35" s="92" customFormat="1" x14ac:dyDescent="0.2">
      <c r="AI52391" s="90"/>
    </row>
    <row r="52392" spans="35:35" s="92" customFormat="1" x14ac:dyDescent="0.2">
      <c r="AI52392" s="90"/>
    </row>
    <row r="52393" spans="35:35" s="92" customFormat="1" x14ac:dyDescent="0.2">
      <c r="AI52393" s="90"/>
    </row>
    <row r="52394" spans="35:35" s="92" customFormat="1" x14ac:dyDescent="0.2">
      <c r="AI52394" s="90"/>
    </row>
    <row r="52395" spans="35:35" s="92" customFormat="1" x14ac:dyDescent="0.2">
      <c r="AI52395" s="90"/>
    </row>
    <row r="52396" spans="35:35" s="92" customFormat="1" x14ac:dyDescent="0.2">
      <c r="AI52396" s="90"/>
    </row>
    <row r="52397" spans="35:35" s="92" customFormat="1" x14ac:dyDescent="0.2">
      <c r="AI52397" s="90"/>
    </row>
    <row r="52398" spans="35:35" s="92" customFormat="1" x14ac:dyDescent="0.2">
      <c r="AI52398" s="90"/>
    </row>
    <row r="52399" spans="35:35" s="92" customFormat="1" x14ac:dyDescent="0.2">
      <c r="AI52399" s="90"/>
    </row>
    <row r="52400" spans="35:35" s="92" customFormat="1" x14ac:dyDescent="0.2">
      <c r="AI52400" s="90"/>
    </row>
    <row r="52401" spans="35:35" s="92" customFormat="1" x14ac:dyDescent="0.2">
      <c r="AI52401" s="90"/>
    </row>
    <row r="52402" spans="35:35" s="92" customFormat="1" x14ac:dyDescent="0.2">
      <c r="AI52402" s="90"/>
    </row>
    <row r="52403" spans="35:35" s="92" customFormat="1" x14ac:dyDescent="0.2">
      <c r="AI52403" s="90"/>
    </row>
    <row r="52404" spans="35:35" s="92" customFormat="1" x14ac:dyDescent="0.2">
      <c r="AI52404" s="90"/>
    </row>
    <row r="52405" spans="35:35" s="92" customFormat="1" x14ac:dyDescent="0.2">
      <c r="AI52405" s="90"/>
    </row>
    <row r="52406" spans="35:35" s="92" customFormat="1" x14ac:dyDescent="0.2">
      <c r="AI52406" s="90"/>
    </row>
    <row r="52407" spans="35:35" s="92" customFormat="1" x14ac:dyDescent="0.2">
      <c r="AI52407" s="90"/>
    </row>
    <row r="52408" spans="35:35" s="92" customFormat="1" x14ac:dyDescent="0.2">
      <c r="AI52408" s="90"/>
    </row>
    <row r="52409" spans="35:35" s="92" customFormat="1" x14ac:dyDescent="0.2">
      <c r="AI52409" s="90"/>
    </row>
    <row r="52410" spans="35:35" s="92" customFormat="1" x14ac:dyDescent="0.2">
      <c r="AI52410" s="90"/>
    </row>
    <row r="52411" spans="35:35" s="92" customFormat="1" x14ac:dyDescent="0.2">
      <c r="AI52411" s="90"/>
    </row>
    <row r="52412" spans="35:35" s="92" customFormat="1" x14ac:dyDescent="0.2">
      <c r="AI52412" s="90"/>
    </row>
    <row r="52413" spans="35:35" s="92" customFormat="1" x14ac:dyDescent="0.2">
      <c r="AI52413" s="90"/>
    </row>
    <row r="52414" spans="35:35" s="92" customFormat="1" x14ac:dyDescent="0.2">
      <c r="AI52414" s="90"/>
    </row>
    <row r="52415" spans="35:35" s="92" customFormat="1" x14ac:dyDescent="0.2">
      <c r="AI52415" s="90"/>
    </row>
    <row r="52416" spans="35:35" s="92" customFormat="1" x14ac:dyDescent="0.2">
      <c r="AI52416" s="90"/>
    </row>
    <row r="52417" spans="35:35" s="92" customFormat="1" x14ac:dyDescent="0.2">
      <c r="AI52417" s="90"/>
    </row>
    <row r="52418" spans="35:35" s="92" customFormat="1" x14ac:dyDescent="0.2">
      <c r="AI52418" s="90"/>
    </row>
    <row r="52419" spans="35:35" s="92" customFormat="1" x14ac:dyDescent="0.2">
      <c r="AI52419" s="90"/>
    </row>
    <row r="52420" spans="35:35" s="92" customFormat="1" x14ac:dyDescent="0.2">
      <c r="AI52420" s="90"/>
    </row>
    <row r="52421" spans="35:35" s="92" customFormat="1" x14ac:dyDescent="0.2">
      <c r="AI52421" s="90"/>
    </row>
    <row r="52422" spans="35:35" s="92" customFormat="1" x14ac:dyDescent="0.2">
      <c r="AI52422" s="90"/>
    </row>
    <row r="52423" spans="35:35" s="92" customFormat="1" x14ac:dyDescent="0.2">
      <c r="AI52423" s="90"/>
    </row>
    <row r="52424" spans="35:35" s="92" customFormat="1" x14ac:dyDescent="0.2">
      <c r="AI52424" s="90"/>
    </row>
    <row r="52425" spans="35:35" s="92" customFormat="1" x14ac:dyDescent="0.2">
      <c r="AI52425" s="90"/>
    </row>
    <row r="52426" spans="35:35" s="92" customFormat="1" x14ac:dyDescent="0.2">
      <c r="AI52426" s="90"/>
    </row>
    <row r="52427" spans="35:35" s="92" customFormat="1" x14ac:dyDescent="0.2">
      <c r="AI52427" s="90"/>
    </row>
    <row r="52428" spans="35:35" s="92" customFormat="1" x14ac:dyDescent="0.2">
      <c r="AI52428" s="90"/>
    </row>
    <row r="52429" spans="35:35" s="92" customFormat="1" x14ac:dyDescent="0.2">
      <c r="AI52429" s="90"/>
    </row>
    <row r="52430" spans="35:35" s="92" customFormat="1" x14ac:dyDescent="0.2">
      <c r="AI52430" s="90"/>
    </row>
    <row r="52431" spans="35:35" s="92" customFormat="1" x14ac:dyDescent="0.2">
      <c r="AI52431" s="90"/>
    </row>
    <row r="52432" spans="35:35" s="92" customFormat="1" x14ac:dyDescent="0.2">
      <c r="AI52432" s="90"/>
    </row>
    <row r="52433" spans="35:35" s="92" customFormat="1" x14ac:dyDescent="0.2">
      <c r="AI52433" s="90"/>
    </row>
    <row r="52434" spans="35:35" s="92" customFormat="1" x14ac:dyDescent="0.2">
      <c r="AI52434" s="90"/>
    </row>
    <row r="52435" spans="35:35" s="92" customFormat="1" x14ac:dyDescent="0.2">
      <c r="AI52435" s="90"/>
    </row>
    <row r="52436" spans="35:35" s="92" customFormat="1" x14ac:dyDescent="0.2">
      <c r="AI52436" s="90"/>
    </row>
    <row r="52437" spans="35:35" s="92" customFormat="1" x14ac:dyDescent="0.2">
      <c r="AI52437" s="90"/>
    </row>
    <row r="52438" spans="35:35" s="92" customFormat="1" x14ac:dyDescent="0.2">
      <c r="AI52438" s="90"/>
    </row>
    <row r="52439" spans="35:35" s="92" customFormat="1" x14ac:dyDescent="0.2">
      <c r="AI52439" s="90"/>
    </row>
    <row r="52440" spans="35:35" s="92" customFormat="1" x14ac:dyDescent="0.2">
      <c r="AI52440" s="90"/>
    </row>
    <row r="52441" spans="35:35" s="92" customFormat="1" x14ac:dyDescent="0.2">
      <c r="AI52441" s="90"/>
    </row>
    <row r="52442" spans="35:35" s="92" customFormat="1" x14ac:dyDescent="0.2">
      <c r="AI52442" s="90"/>
    </row>
    <row r="52443" spans="35:35" s="92" customFormat="1" x14ac:dyDescent="0.2">
      <c r="AI52443" s="90"/>
    </row>
    <row r="52444" spans="35:35" s="92" customFormat="1" x14ac:dyDescent="0.2">
      <c r="AI52444" s="90"/>
    </row>
    <row r="52445" spans="35:35" s="92" customFormat="1" x14ac:dyDescent="0.2">
      <c r="AI52445" s="90"/>
    </row>
    <row r="52446" spans="35:35" s="92" customFormat="1" x14ac:dyDescent="0.2">
      <c r="AI52446" s="90"/>
    </row>
    <row r="52447" spans="35:35" s="92" customFormat="1" x14ac:dyDescent="0.2">
      <c r="AI52447" s="90"/>
    </row>
    <row r="52448" spans="35:35" s="92" customFormat="1" x14ac:dyDescent="0.2">
      <c r="AI52448" s="90"/>
    </row>
    <row r="52449" spans="35:35" s="92" customFormat="1" x14ac:dyDescent="0.2">
      <c r="AI52449" s="90"/>
    </row>
    <row r="52450" spans="35:35" s="92" customFormat="1" x14ac:dyDescent="0.2">
      <c r="AI52450" s="90"/>
    </row>
    <row r="52451" spans="35:35" s="92" customFormat="1" x14ac:dyDescent="0.2">
      <c r="AI52451" s="90"/>
    </row>
    <row r="52452" spans="35:35" s="92" customFormat="1" x14ac:dyDescent="0.2">
      <c r="AI52452" s="90"/>
    </row>
    <row r="52453" spans="35:35" s="92" customFormat="1" x14ac:dyDescent="0.2">
      <c r="AI52453" s="90"/>
    </row>
    <row r="52454" spans="35:35" s="92" customFormat="1" x14ac:dyDescent="0.2">
      <c r="AI52454" s="90"/>
    </row>
    <row r="52455" spans="35:35" s="92" customFormat="1" x14ac:dyDescent="0.2">
      <c r="AI52455" s="90"/>
    </row>
    <row r="52456" spans="35:35" s="92" customFormat="1" x14ac:dyDescent="0.2">
      <c r="AI52456" s="90"/>
    </row>
    <row r="52457" spans="35:35" s="92" customFormat="1" x14ac:dyDescent="0.2">
      <c r="AI52457" s="90"/>
    </row>
    <row r="52458" spans="35:35" s="92" customFormat="1" x14ac:dyDescent="0.2">
      <c r="AI52458" s="90"/>
    </row>
    <row r="52459" spans="35:35" s="92" customFormat="1" x14ac:dyDescent="0.2">
      <c r="AI52459" s="90"/>
    </row>
    <row r="52460" spans="35:35" s="92" customFormat="1" x14ac:dyDescent="0.2">
      <c r="AI52460" s="90"/>
    </row>
    <row r="52461" spans="35:35" s="92" customFormat="1" x14ac:dyDescent="0.2">
      <c r="AI52461" s="90"/>
    </row>
    <row r="52462" spans="35:35" s="92" customFormat="1" x14ac:dyDescent="0.2">
      <c r="AI52462" s="90"/>
    </row>
    <row r="52463" spans="35:35" s="92" customFormat="1" x14ac:dyDescent="0.2">
      <c r="AI52463" s="90"/>
    </row>
    <row r="52464" spans="35:35" s="92" customFormat="1" x14ac:dyDescent="0.2">
      <c r="AI52464" s="90"/>
    </row>
    <row r="52465" spans="35:35" s="92" customFormat="1" x14ac:dyDescent="0.2">
      <c r="AI52465" s="90"/>
    </row>
    <row r="52466" spans="35:35" s="92" customFormat="1" x14ac:dyDescent="0.2">
      <c r="AI52466" s="90"/>
    </row>
    <row r="52467" spans="35:35" s="92" customFormat="1" x14ac:dyDescent="0.2">
      <c r="AI52467" s="90"/>
    </row>
    <row r="52468" spans="35:35" s="92" customFormat="1" x14ac:dyDescent="0.2">
      <c r="AI52468" s="90"/>
    </row>
    <row r="52469" spans="35:35" s="92" customFormat="1" x14ac:dyDescent="0.2">
      <c r="AI52469" s="90"/>
    </row>
    <row r="52470" spans="35:35" s="92" customFormat="1" x14ac:dyDescent="0.2">
      <c r="AI52470" s="90"/>
    </row>
    <row r="52471" spans="35:35" s="92" customFormat="1" x14ac:dyDescent="0.2">
      <c r="AI52471" s="90"/>
    </row>
    <row r="52472" spans="35:35" s="92" customFormat="1" x14ac:dyDescent="0.2">
      <c r="AI52472" s="90"/>
    </row>
    <row r="52473" spans="35:35" s="92" customFormat="1" x14ac:dyDescent="0.2">
      <c r="AI52473" s="90"/>
    </row>
    <row r="52474" spans="35:35" s="92" customFormat="1" x14ac:dyDescent="0.2">
      <c r="AI52474" s="90"/>
    </row>
    <row r="52475" spans="35:35" s="92" customFormat="1" x14ac:dyDescent="0.2">
      <c r="AI52475" s="90"/>
    </row>
    <row r="52476" spans="35:35" s="92" customFormat="1" x14ac:dyDescent="0.2">
      <c r="AI52476" s="90"/>
    </row>
    <row r="52477" spans="35:35" s="92" customFormat="1" x14ac:dyDescent="0.2">
      <c r="AI52477" s="90"/>
    </row>
    <row r="52478" spans="35:35" s="92" customFormat="1" x14ac:dyDescent="0.2">
      <c r="AI52478" s="90"/>
    </row>
    <row r="52479" spans="35:35" s="92" customFormat="1" x14ac:dyDescent="0.2">
      <c r="AI52479" s="90"/>
    </row>
    <row r="52480" spans="35:35" s="92" customFormat="1" x14ac:dyDescent="0.2">
      <c r="AI52480" s="90"/>
    </row>
    <row r="52481" spans="35:35" s="92" customFormat="1" x14ac:dyDescent="0.2">
      <c r="AI52481" s="90"/>
    </row>
    <row r="52482" spans="35:35" s="92" customFormat="1" x14ac:dyDescent="0.2">
      <c r="AI52482" s="90"/>
    </row>
    <row r="52483" spans="35:35" s="92" customFormat="1" x14ac:dyDescent="0.2">
      <c r="AI52483" s="90"/>
    </row>
    <row r="52484" spans="35:35" s="92" customFormat="1" x14ac:dyDescent="0.2">
      <c r="AI52484" s="90"/>
    </row>
    <row r="52485" spans="35:35" s="92" customFormat="1" x14ac:dyDescent="0.2">
      <c r="AI52485" s="90"/>
    </row>
    <row r="52486" spans="35:35" s="92" customFormat="1" x14ac:dyDescent="0.2">
      <c r="AI52486" s="90"/>
    </row>
    <row r="52487" spans="35:35" s="92" customFormat="1" x14ac:dyDescent="0.2">
      <c r="AI52487" s="90"/>
    </row>
    <row r="52488" spans="35:35" s="92" customFormat="1" x14ac:dyDescent="0.2">
      <c r="AI52488" s="90"/>
    </row>
    <row r="52489" spans="35:35" s="92" customFormat="1" x14ac:dyDescent="0.2">
      <c r="AI52489" s="90"/>
    </row>
    <row r="52490" spans="35:35" s="92" customFormat="1" x14ac:dyDescent="0.2">
      <c r="AI52490" s="90"/>
    </row>
    <row r="52491" spans="35:35" s="92" customFormat="1" x14ac:dyDescent="0.2">
      <c r="AI52491" s="90"/>
    </row>
    <row r="52492" spans="35:35" s="92" customFormat="1" x14ac:dyDescent="0.2">
      <c r="AI52492" s="90"/>
    </row>
    <row r="52493" spans="35:35" s="92" customFormat="1" x14ac:dyDescent="0.2">
      <c r="AI52493" s="90"/>
    </row>
    <row r="52494" spans="35:35" s="92" customFormat="1" x14ac:dyDescent="0.2">
      <c r="AI52494" s="90"/>
    </row>
    <row r="52495" spans="35:35" s="92" customFormat="1" x14ac:dyDescent="0.2">
      <c r="AI52495" s="90"/>
    </row>
    <row r="52496" spans="35:35" s="92" customFormat="1" x14ac:dyDescent="0.2">
      <c r="AI52496" s="90"/>
    </row>
    <row r="52497" spans="35:35" s="92" customFormat="1" x14ac:dyDescent="0.2">
      <c r="AI52497" s="90"/>
    </row>
    <row r="52498" spans="35:35" s="92" customFormat="1" x14ac:dyDescent="0.2">
      <c r="AI52498" s="90"/>
    </row>
    <row r="52499" spans="35:35" s="92" customFormat="1" x14ac:dyDescent="0.2">
      <c r="AI52499" s="90"/>
    </row>
    <row r="52500" spans="35:35" s="92" customFormat="1" x14ac:dyDescent="0.2">
      <c r="AI52500" s="90"/>
    </row>
    <row r="52501" spans="35:35" s="92" customFormat="1" x14ac:dyDescent="0.2">
      <c r="AI52501" s="90"/>
    </row>
    <row r="52502" spans="35:35" s="92" customFormat="1" x14ac:dyDescent="0.2">
      <c r="AI52502" s="90"/>
    </row>
    <row r="52503" spans="35:35" s="92" customFormat="1" x14ac:dyDescent="0.2">
      <c r="AI52503" s="90"/>
    </row>
    <row r="52504" spans="35:35" s="92" customFormat="1" x14ac:dyDescent="0.2">
      <c r="AI52504" s="90"/>
    </row>
    <row r="52505" spans="35:35" s="92" customFormat="1" x14ac:dyDescent="0.2">
      <c r="AI52505" s="90"/>
    </row>
    <row r="52506" spans="35:35" s="92" customFormat="1" x14ac:dyDescent="0.2">
      <c r="AI52506" s="90"/>
    </row>
    <row r="52507" spans="35:35" s="92" customFormat="1" x14ac:dyDescent="0.2">
      <c r="AI52507" s="90"/>
    </row>
    <row r="52508" spans="35:35" s="92" customFormat="1" x14ac:dyDescent="0.2">
      <c r="AI52508" s="90"/>
    </row>
    <row r="52509" spans="35:35" s="92" customFormat="1" x14ac:dyDescent="0.2">
      <c r="AI52509" s="90"/>
    </row>
    <row r="52510" spans="35:35" s="92" customFormat="1" x14ac:dyDescent="0.2">
      <c r="AI52510" s="90"/>
    </row>
    <row r="52511" spans="35:35" s="92" customFormat="1" x14ac:dyDescent="0.2">
      <c r="AI52511" s="90"/>
    </row>
    <row r="52512" spans="35:35" s="92" customFormat="1" x14ac:dyDescent="0.2">
      <c r="AI52512" s="90"/>
    </row>
    <row r="52513" spans="35:35" s="92" customFormat="1" x14ac:dyDescent="0.2">
      <c r="AI52513" s="90"/>
    </row>
    <row r="52514" spans="35:35" s="92" customFormat="1" x14ac:dyDescent="0.2">
      <c r="AI52514" s="90"/>
    </row>
    <row r="52515" spans="35:35" s="92" customFormat="1" x14ac:dyDescent="0.2">
      <c r="AI52515" s="90"/>
    </row>
    <row r="52516" spans="35:35" s="92" customFormat="1" x14ac:dyDescent="0.2">
      <c r="AI52516" s="90"/>
    </row>
    <row r="52517" spans="35:35" s="92" customFormat="1" x14ac:dyDescent="0.2">
      <c r="AI52517" s="90"/>
    </row>
    <row r="52518" spans="35:35" s="92" customFormat="1" x14ac:dyDescent="0.2">
      <c r="AI52518" s="90"/>
    </row>
    <row r="52519" spans="35:35" s="92" customFormat="1" x14ac:dyDescent="0.2">
      <c r="AI52519" s="90"/>
    </row>
    <row r="52520" spans="35:35" s="92" customFormat="1" x14ac:dyDescent="0.2">
      <c r="AI52520" s="90"/>
    </row>
    <row r="52521" spans="35:35" s="92" customFormat="1" x14ac:dyDescent="0.2">
      <c r="AI52521" s="90"/>
    </row>
    <row r="52522" spans="35:35" s="92" customFormat="1" x14ac:dyDescent="0.2">
      <c r="AI52522" s="90"/>
    </row>
    <row r="52523" spans="35:35" s="92" customFormat="1" x14ac:dyDescent="0.2">
      <c r="AI52523" s="90"/>
    </row>
    <row r="52524" spans="35:35" s="92" customFormat="1" x14ac:dyDescent="0.2">
      <c r="AI52524" s="90"/>
    </row>
    <row r="52525" spans="35:35" s="92" customFormat="1" x14ac:dyDescent="0.2">
      <c r="AI52525" s="90"/>
    </row>
    <row r="52526" spans="35:35" s="92" customFormat="1" x14ac:dyDescent="0.2">
      <c r="AI52526" s="90"/>
    </row>
    <row r="52527" spans="35:35" s="92" customFormat="1" x14ac:dyDescent="0.2">
      <c r="AI52527" s="90"/>
    </row>
    <row r="52528" spans="35:35" s="92" customFormat="1" x14ac:dyDescent="0.2">
      <c r="AI52528" s="90"/>
    </row>
    <row r="52529" spans="35:35" s="92" customFormat="1" x14ac:dyDescent="0.2">
      <c r="AI52529" s="90"/>
    </row>
    <row r="52530" spans="35:35" s="92" customFormat="1" x14ac:dyDescent="0.2">
      <c r="AI52530" s="90"/>
    </row>
    <row r="52531" spans="35:35" s="92" customFormat="1" x14ac:dyDescent="0.2">
      <c r="AI52531" s="90"/>
    </row>
    <row r="52532" spans="35:35" s="92" customFormat="1" x14ac:dyDescent="0.2">
      <c r="AI52532" s="90"/>
    </row>
    <row r="52533" spans="35:35" s="92" customFormat="1" x14ac:dyDescent="0.2">
      <c r="AI52533" s="90"/>
    </row>
    <row r="52534" spans="35:35" s="92" customFormat="1" x14ac:dyDescent="0.2">
      <c r="AI52534" s="90"/>
    </row>
    <row r="52535" spans="35:35" s="92" customFormat="1" x14ac:dyDescent="0.2">
      <c r="AI52535" s="90"/>
    </row>
    <row r="52536" spans="35:35" s="92" customFormat="1" x14ac:dyDescent="0.2">
      <c r="AI52536" s="90"/>
    </row>
    <row r="52537" spans="35:35" s="92" customFormat="1" x14ac:dyDescent="0.2">
      <c r="AI52537" s="90"/>
    </row>
    <row r="52538" spans="35:35" s="92" customFormat="1" x14ac:dyDescent="0.2">
      <c r="AI52538" s="90"/>
    </row>
    <row r="52539" spans="35:35" s="92" customFormat="1" x14ac:dyDescent="0.2">
      <c r="AI52539" s="90"/>
    </row>
    <row r="52540" spans="35:35" s="92" customFormat="1" x14ac:dyDescent="0.2">
      <c r="AI52540" s="90"/>
    </row>
    <row r="52541" spans="35:35" s="92" customFormat="1" x14ac:dyDescent="0.2">
      <c r="AI52541" s="90"/>
    </row>
    <row r="52542" spans="35:35" s="92" customFormat="1" x14ac:dyDescent="0.2">
      <c r="AI52542" s="90"/>
    </row>
    <row r="52543" spans="35:35" s="92" customFormat="1" x14ac:dyDescent="0.2">
      <c r="AI52543" s="90"/>
    </row>
    <row r="52544" spans="35:35" s="92" customFormat="1" x14ac:dyDescent="0.2">
      <c r="AI52544" s="90"/>
    </row>
    <row r="52545" spans="35:35" s="92" customFormat="1" x14ac:dyDescent="0.2">
      <c r="AI52545" s="90"/>
    </row>
    <row r="52546" spans="35:35" s="92" customFormat="1" x14ac:dyDescent="0.2">
      <c r="AI52546" s="90"/>
    </row>
    <row r="52547" spans="35:35" s="92" customFormat="1" x14ac:dyDescent="0.2">
      <c r="AI52547" s="90"/>
    </row>
    <row r="52548" spans="35:35" s="92" customFormat="1" x14ac:dyDescent="0.2">
      <c r="AI52548" s="90"/>
    </row>
    <row r="52549" spans="35:35" s="92" customFormat="1" x14ac:dyDescent="0.2">
      <c r="AI52549" s="90"/>
    </row>
    <row r="52550" spans="35:35" s="92" customFormat="1" x14ac:dyDescent="0.2">
      <c r="AI52550" s="90"/>
    </row>
    <row r="52551" spans="35:35" s="92" customFormat="1" x14ac:dyDescent="0.2">
      <c r="AI52551" s="90"/>
    </row>
    <row r="52552" spans="35:35" s="92" customFormat="1" x14ac:dyDescent="0.2">
      <c r="AI52552" s="90"/>
    </row>
    <row r="52553" spans="35:35" s="92" customFormat="1" x14ac:dyDescent="0.2">
      <c r="AI52553" s="90"/>
    </row>
    <row r="52554" spans="35:35" s="92" customFormat="1" x14ac:dyDescent="0.2">
      <c r="AI52554" s="90"/>
    </row>
    <row r="52555" spans="35:35" s="92" customFormat="1" x14ac:dyDescent="0.2">
      <c r="AI52555" s="90"/>
    </row>
    <row r="52556" spans="35:35" s="92" customFormat="1" x14ac:dyDescent="0.2">
      <c r="AI52556" s="90"/>
    </row>
    <row r="52557" spans="35:35" s="92" customFormat="1" x14ac:dyDescent="0.2">
      <c r="AI52557" s="90"/>
    </row>
    <row r="52558" spans="35:35" s="92" customFormat="1" x14ac:dyDescent="0.2">
      <c r="AI52558" s="90"/>
    </row>
    <row r="52559" spans="35:35" s="92" customFormat="1" x14ac:dyDescent="0.2">
      <c r="AI52559" s="90"/>
    </row>
    <row r="52560" spans="35:35" s="92" customFormat="1" x14ac:dyDescent="0.2">
      <c r="AI52560" s="90"/>
    </row>
    <row r="52561" spans="35:35" s="92" customFormat="1" x14ac:dyDescent="0.2">
      <c r="AI52561" s="90"/>
    </row>
    <row r="52562" spans="35:35" s="92" customFormat="1" x14ac:dyDescent="0.2">
      <c r="AI52562" s="90"/>
    </row>
    <row r="52563" spans="35:35" s="92" customFormat="1" x14ac:dyDescent="0.2">
      <c r="AI52563" s="90"/>
    </row>
    <row r="52564" spans="35:35" s="92" customFormat="1" x14ac:dyDescent="0.2">
      <c r="AI52564" s="90"/>
    </row>
    <row r="52565" spans="35:35" s="92" customFormat="1" x14ac:dyDescent="0.2">
      <c r="AI52565" s="90"/>
    </row>
    <row r="52566" spans="35:35" s="92" customFormat="1" x14ac:dyDescent="0.2">
      <c r="AI52566" s="90"/>
    </row>
    <row r="52567" spans="35:35" s="92" customFormat="1" x14ac:dyDescent="0.2">
      <c r="AI52567" s="90"/>
    </row>
    <row r="52568" spans="35:35" s="92" customFormat="1" x14ac:dyDescent="0.2">
      <c r="AI52568" s="90"/>
    </row>
    <row r="52569" spans="35:35" s="92" customFormat="1" x14ac:dyDescent="0.2">
      <c r="AI52569" s="90"/>
    </row>
    <row r="52570" spans="35:35" s="92" customFormat="1" x14ac:dyDescent="0.2">
      <c r="AI52570" s="90"/>
    </row>
    <row r="52571" spans="35:35" s="92" customFormat="1" x14ac:dyDescent="0.2">
      <c r="AI52571" s="90"/>
    </row>
    <row r="52572" spans="35:35" s="92" customFormat="1" x14ac:dyDescent="0.2">
      <c r="AI52572" s="90"/>
    </row>
    <row r="52573" spans="35:35" s="92" customFormat="1" x14ac:dyDescent="0.2">
      <c r="AI52573" s="90"/>
    </row>
    <row r="52574" spans="35:35" s="92" customFormat="1" x14ac:dyDescent="0.2">
      <c r="AI52574" s="90"/>
    </row>
    <row r="52575" spans="35:35" s="92" customFormat="1" x14ac:dyDescent="0.2">
      <c r="AI52575" s="90"/>
    </row>
    <row r="52576" spans="35:35" s="92" customFormat="1" x14ac:dyDescent="0.2">
      <c r="AI52576" s="90"/>
    </row>
    <row r="52577" spans="35:35" s="92" customFormat="1" x14ac:dyDescent="0.2">
      <c r="AI52577" s="90"/>
    </row>
    <row r="52578" spans="35:35" s="92" customFormat="1" x14ac:dyDescent="0.2">
      <c r="AI52578" s="90"/>
    </row>
    <row r="52579" spans="35:35" s="92" customFormat="1" x14ac:dyDescent="0.2">
      <c r="AI52579" s="90"/>
    </row>
    <row r="52580" spans="35:35" s="92" customFormat="1" x14ac:dyDescent="0.2">
      <c r="AI52580" s="90"/>
    </row>
    <row r="52581" spans="35:35" s="92" customFormat="1" x14ac:dyDescent="0.2">
      <c r="AI52581" s="90"/>
    </row>
    <row r="52582" spans="35:35" s="92" customFormat="1" x14ac:dyDescent="0.2">
      <c r="AI52582" s="90"/>
    </row>
    <row r="52583" spans="35:35" s="92" customFormat="1" x14ac:dyDescent="0.2">
      <c r="AI52583" s="90"/>
    </row>
    <row r="52584" spans="35:35" s="92" customFormat="1" x14ac:dyDescent="0.2">
      <c r="AI52584" s="90"/>
    </row>
    <row r="52585" spans="35:35" s="92" customFormat="1" x14ac:dyDescent="0.2">
      <c r="AI52585" s="90"/>
    </row>
    <row r="52586" spans="35:35" s="92" customFormat="1" x14ac:dyDescent="0.2">
      <c r="AI52586" s="90"/>
    </row>
    <row r="52587" spans="35:35" s="92" customFormat="1" x14ac:dyDescent="0.2">
      <c r="AI52587" s="90"/>
    </row>
    <row r="52588" spans="35:35" s="92" customFormat="1" x14ac:dyDescent="0.2">
      <c r="AI52588" s="90"/>
    </row>
    <row r="52589" spans="35:35" s="92" customFormat="1" x14ac:dyDescent="0.2">
      <c r="AI52589" s="90"/>
    </row>
    <row r="52590" spans="35:35" s="92" customFormat="1" x14ac:dyDescent="0.2">
      <c r="AI52590" s="90"/>
    </row>
    <row r="52591" spans="35:35" s="92" customFormat="1" x14ac:dyDescent="0.2">
      <c r="AI52591" s="90"/>
    </row>
    <row r="52592" spans="35:35" s="92" customFormat="1" x14ac:dyDescent="0.2">
      <c r="AI52592" s="90"/>
    </row>
    <row r="52593" spans="35:35" s="92" customFormat="1" x14ac:dyDescent="0.2">
      <c r="AI52593" s="90"/>
    </row>
    <row r="52594" spans="35:35" s="92" customFormat="1" x14ac:dyDescent="0.2">
      <c r="AI52594" s="90"/>
    </row>
    <row r="52595" spans="35:35" s="92" customFormat="1" x14ac:dyDescent="0.2">
      <c r="AI52595" s="90"/>
    </row>
    <row r="52596" spans="35:35" s="92" customFormat="1" x14ac:dyDescent="0.2">
      <c r="AI52596" s="90"/>
    </row>
    <row r="52597" spans="35:35" s="92" customFormat="1" x14ac:dyDescent="0.2">
      <c r="AI52597" s="90"/>
    </row>
    <row r="52598" spans="35:35" s="92" customFormat="1" x14ac:dyDescent="0.2">
      <c r="AI52598" s="90"/>
    </row>
    <row r="52599" spans="35:35" s="92" customFormat="1" x14ac:dyDescent="0.2">
      <c r="AI52599" s="90"/>
    </row>
    <row r="52600" spans="35:35" s="92" customFormat="1" x14ac:dyDescent="0.2">
      <c r="AI52600" s="90"/>
    </row>
    <row r="52601" spans="35:35" s="92" customFormat="1" x14ac:dyDescent="0.2">
      <c r="AI52601" s="90"/>
    </row>
    <row r="52602" spans="35:35" s="92" customFormat="1" x14ac:dyDescent="0.2">
      <c r="AI52602" s="90"/>
    </row>
    <row r="52603" spans="35:35" s="92" customFormat="1" x14ac:dyDescent="0.2">
      <c r="AI52603" s="90"/>
    </row>
    <row r="52604" spans="35:35" s="92" customFormat="1" x14ac:dyDescent="0.2">
      <c r="AI52604" s="90"/>
    </row>
    <row r="52605" spans="35:35" s="92" customFormat="1" x14ac:dyDescent="0.2">
      <c r="AI52605" s="90"/>
    </row>
    <row r="52606" spans="35:35" s="92" customFormat="1" x14ac:dyDescent="0.2">
      <c r="AI52606" s="90"/>
    </row>
    <row r="52607" spans="35:35" s="92" customFormat="1" x14ac:dyDescent="0.2">
      <c r="AI52607" s="90"/>
    </row>
    <row r="52608" spans="35:35" s="92" customFormat="1" x14ac:dyDescent="0.2">
      <c r="AI52608" s="90"/>
    </row>
    <row r="52609" spans="35:35" s="92" customFormat="1" x14ac:dyDescent="0.2">
      <c r="AI52609" s="90"/>
    </row>
    <row r="52610" spans="35:35" s="92" customFormat="1" x14ac:dyDescent="0.2">
      <c r="AI52610" s="90"/>
    </row>
    <row r="52611" spans="35:35" s="92" customFormat="1" x14ac:dyDescent="0.2">
      <c r="AI52611" s="90"/>
    </row>
    <row r="52612" spans="35:35" s="92" customFormat="1" x14ac:dyDescent="0.2">
      <c r="AI52612" s="90"/>
    </row>
    <row r="52613" spans="35:35" s="92" customFormat="1" x14ac:dyDescent="0.2">
      <c r="AI52613" s="90"/>
    </row>
    <row r="52614" spans="35:35" s="92" customFormat="1" x14ac:dyDescent="0.2">
      <c r="AI52614" s="90"/>
    </row>
    <row r="52615" spans="35:35" s="92" customFormat="1" x14ac:dyDescent="0.2">
      <c r="AI52615" s="90"/>
    </row>
    <row r="52616" spans="35:35" s="92" customFormat="1" x14ac:dyDescent="0.2">
      <c r="AI52616" s="90"/>
    </row>
    <row r="52617" spans="35:35" s="92" customFormat="1" x14ac:dyDescent="0.2">
      <c r="AI52617" s="90"/>
    </row>
    <row r="52618" spans="35:35" s="92" customFormat="1" x14ac:dyDescent="0.2">
      <c r="AI52618" s="90"/>
    </row>
    <row r="52619" spans="35:35" s="92" customFormat="1" x14ac:dyDescent="0.2">
      <c r="AI52619" s="90"/>
    </row>
    <row r="52620" spans="35:35" s="92" customFormat="1" x14ac:dyDescent="0.2">
      <c r="AI52620" s="90"/>
    </row>
    <row r="52621" spans="35:35" s="92" customFormat="1" x14ac:dyDescent="0.2">
      <c r="AI52621" s="90"/>
    </row>
    <row r="52622" spans="35:35" s="92" customFormat="1" x14ac:dyDescent="0.2">
      <c r="AI52622" s="90"/>
    </row>
    <row r="52623" spans="35:35" s="92" customFormat="1" x14ac:dyDescent="0.2">
      <c r="AI52623" s="90"/>
    </row>
    <row r="52624" spans="35:35" s="92" customFormat="1" x14ac:dyDescent="0.2">
      <c r="AI52624" s="90"/>
    </row>
    <row r="52625" spans="35:35" s="92" customFormat="1" x14ac:dyDescent="0.2">
      <c r="AI52625" s="90"/>
    </row>
    <row r="52626" spans="35:35" s="92" customFormat="1" x14ac:dyDescent="0.2">
      <c r="AI52626" s="90"/>
    </row>
    <row r="52627" spans="35:35" s="92" customFormat="1" x14ac:dyDescent="0.2">
      <c r="AI52627" s="90"/>
    </row>
    <row r="52628" spans="35:35" s="92" customFormat="1" x14ac:dyDescent="0.2">
      <c r="AI52628" s="90"/>
    </row>
    <row r="52629" spans="35:35" s="92" customFormat="1" x14ac:dyDescent="0.2">
      <c r="AI52629" s="90"/>
    </row>
    <row r="52630" spans="35:35" s="92" customFormat="1" x14ac:dyDescent="0.2">
      <c r="AI52630" s="90"/>
    </row>
    <row r="52631" spans="35:35" s="92" customFormat="1" x14ac:dyDescent="0.2">
      <c r="AI52631" s="90"/>
    </row>
    <row r="52632" spans="35:35" s="92" customFormat="1" x14ac:dyDescent="0.2">
      <c r="AI52632" s="90"/>
    </row>
    <row r="52633" spans="35:35" s="92" customFormat="1" x14ac:dyDescent="0.2">
      <c r="AI52633" s="90"/>
    </row>
    <row r="52634" spans="35:35" s="92" customFormat="1" x14ac:dyDescent="0.2">
      <c r="AI52634" s="90"/>
    </row>
    <row r="52635" spans="35:35" s="92" customFormat="1" x14ac:dyDescent="0.2">
      <c r="AI52635" s="90"/>
    </row>
    <row r="52636" spans="35:35" s="92" customFormat="1" x14ac:dyDescent="0.2">
      <c r="AI52636" s="90"/>
    </row>
    <row r="52637" spans="35:35" s="92" customFormat="1" x14ac:dyDescent="0.2">
      <c r="AI52637" s="90"/>
    </row>
    <row r="52638" spans="35:35" s="92" customFormat="1" x14ac:dyDescent="0.2">
      <c r="AI52638" s="90"/>
    </row>
    <row r="52639" spans="35:35" s="92" customFormat="1" x14ac:dyDescent="0.2">
      <c r="AI52639" s="90"/>
    </row>
    <row r="52640" spans="35:35" s="92" customFormat="1" x14ac:dyDescent="0.2">
      <c r="AI52640" s="90"/>
    </row>
    <row r="52641" spans="35:35" s="92" customFormat="1" x14ac:dyDescent="0.2">
      <c r="AI52641" s="90"/>
    </row>
    <row r="52642" spans="35:35" s="92" customFormat="1" x14ac:dyDescent="0.2">
      <c r="AI52642" s="90"/>
    </row>
    <row r="52643" spans="35:35" s="92" customFormat="1" x14ac:dyDescent="0.2">
      <c r="AI52643" s="90"/>
    </row>
    <row r="52644" spans="35:35" s="92" customFormat="1" x14ac:dyDescent="0.2">
      <c r="AI52644" s="90"/>
    </row>
    <row r="52645" spans="35:35" s="92" customFormat="1" x14ac:dyDescent="0.2">
      <c r="AI52645" s="90"/>
    </row>
    <row r="52646" spans="35:35" s="92" customFormat="1" x14ac:dyDescent="0.2">
      <c r="AI52646" s="90"/>
    </row>
    <row r="52647" spans="35:35" s="92" customFormat="1" x14ac:dyDescent="0.2">
      <c r="AI52647" s="90"/>
    </row>
    <row r="52648" spans="35:35" s="92" customFormat="1" x14ac:dyDescent="0.2">
      <c r="AI52648" s="90"/>
    </row>
    <row r="52649" spans="35:35" s="92" customFormat="1" x14ac:dyDescent="0.2">
      <c r="AI52649" s="90"/>
    </row>
    <row r="52650" spans="35:35" s="92" customFormat="1" x14ac:dyDescent="0.2">
      <c r="AI52650" s="90"/>
    </row>
    <row r="52651" spans="35:35" s="92" customFormat="1" x14ac:dyDescent="0.2">
      <c r="AI52651" s="90"/>
    </row>
    <row r="52652" spans="35:35" s="92" customFormat="1" x14ac:dyDescent="0.2">
      <c r="AI52652" s="90"/>
    </row>
    <row r="52653" spans="35:35" s="92" customFormat="1" x14ac:dyDescent="0.2">
      <c r="AI52653" s="90"/>
    </row>
    <row r="52654" spans="35:35" s="92" customFormat="1" x14ac:dyDescent="0.2">
      <c r="AI52654" s="90"/>
    </row>
    <row r="52655" spans="35:35" s="92" customFormat="1" x14ac:dyDescent="0.2">
      <c r="AI52655" s="90"/>
    </row>
    <row r="52656" spans="35:35" s="92" customFormat="1" x14ac:dyDescent="0.2">
      <c r="AI52656" s="90"/>
    </row>
    <row r="52657" spans="35:35" s="92" customFormat="1" x14ac:dyDescent="0.2">
      <c r="AI52657" s="90"/>
    </row>
    <row r="52658" spans="35:35" s="92" customFormat="1" x14ac:dyDescent="0.2">
      <c r="AI52658" s="90"/>
    </row>
    <row r="52659" spans="35:35" s="92" customFormat="1" x14ac:dyDescent="0.2">
      <c r="AI52659" s="90"/>
    </row>
    <row r="52660" spans="35:35" s="92" customFormat="1" x14ac:dyDescent="0.2">
      <c r="AI52660" s="90"/>
    </row>
    <row r="52661" spans="35:35" s="92" customFormat="1" x14ac:dyDescent="0.2">
      <c r="AI52661" s="90"/>
    </row>
    <row r="52662" spans="35:35" s="92" customFormat="1" x14ac:dyDescent="0.2">
      <c r="AI52662" s="90"/>
    </row>
    <row r="52663" spans="35:35" s="92" customFormat="1" x14ac:dyDescent="0.2">
      <c r="AI52663" s="90"/>
    </row>
    <row r="52664" spans="35:35" s="92" customFormat="1" x14ac:dyDescent="0.2">
      <c r="AI52664" s="90"/>
    </row>
    <row r="52665" spans="35:35" s="92" customFormat="1" x14ac:dyDescent="0.2">
      <c r="AI52665" s="90"/>
    </row>
    <row r="52666" spans="35:35" s="92" customFormat="1" x14ac:dyDescent="0.2">
      <c r="AI52666" s="90"/>
    </row>
    <row r="52667" spans="35:35" s="92" customFormat="1" x14ac:dyDescent="0.2">
      <c r="AI52667" s="90"/>
    </row>
    <row r="52668" spans="35:35" s="92" customFormat="1" x14ac:dyDescent="0.2">
      <c r="AI52668" s="90"/>
    </row>
    <row r="52669" spans="35:35" s="92" customFormat="1" x14ac:dyDescent="0.2">
      <c r="AI52669" s="90"/>
    </row>
    <row r="52670" spans="35:35" s="92" customFormat="1" x14ac:dyDescent="0.2">
      <c r="AI52670" s="90"/>
    </row>
    <row r="52671" spans="35:35" s="92" customFormat="1" x14ac:dyDescent="0.2">
      <c r="AI52671" s="90"/>
    </row>
    <row r="52672" spans="35:35" s="92" customFormat="1" x14ac:dyDescent="0.2">
      <c r="AI52672" s="90"/>
    </row>
    <row r="52673" spans="35:35" s="92" customFormat="1" x14ac:dyDescent="0.2">
      <c r="AI52673" s="90"/>
    </row>
    <row r="52674" spans="35:35" s="92" customFormat="1" x14ac:dyDescent="0.2">
      <c r="AI52674" s="90"/>
    </row>
    <row r="52675" spans="35:35" s="92" customFormat="1" x14ac:dyDescent="0.2">
      <c r="AI52675" s="90"/>
    </row>
    <row r="52676" spans="35:35" s="92" customFormat="1" x14ac:dyDescent="0.2">
      <c r="AI52676" s="90"/>
    </row>
    <row r="52677" spans="35:35" s="92" customFormat="1" x14ac:dyDescent="0.2">
      <c r="AI52677" s="90"/>
    </row>
    <row r="52678" spans="35:35" s="92" customFormat="1" x14ac:dyDescent="0.2">
      <c r="AI52678" s="90"/>
    </row>
    <row r="52679" spans="35:35" s="92" customFormat="1" x14ac:dyDescent="0.2">
      <c r="AI52679" s="90"/>
    </row>
    <row r="52680" spans="35:35" s="92" customFormat="1" x14ac:dyDescent="0.2">
      <c r="AI52680" s="90"/>
    </row>
    <row r="52681" spans="35:35" s="92" customFormat="1" x14ac:dyDescent="0.2">
      <c r="AI52681" s="90"/>
    </row>
    <row r="52682" spans="35:35" s="92" customFormat="1" x14ac:dyDescent="0.2">
      <c r="AI52682" s="90"/>
    </row>
    <row r="52683" spans="35:35" s="92" customFormat="1" x14ac:dyDescent="0.2">
      <c r="AI52683" s="90"/>
    </row>
    <row r="52684" spans="35:35" s="92" customFormat="1" x14ac:dyDescent="0.2">
      <c r="AI52684" s="90"/>
    </row>
    <row r="52685" spans="35:35" s="92" customFormat="1" x14ac:dyDescent="0.2">
      <c r="AI52685" s="90"/>
    </row>
    <row r="52686" spans="35:35" s="92" customFormat="1" x14ac:dyDescent="0.2">
      <c r="AI52686" s="90"/>
    </row>
    <row r="52687" spans="35:35" s="92" customFormat="1" x14ac:dyDescent="0.2">
      <c r="AI52687" s="90"/>
    </row>
    <row r="52688" spans="35:35" s="92" customFormat="1" x14ac:dyDescent="0.2">
      <c r="AI52688" s="90"/>
    </row>
    <row r="52689" spans="35:35" s="92" customFormat="1" x14ac:dyDescent="0.2">
      <c r="AI52689" s="90"/>
    </row>
    <row r="52690" spans="35:35" s="92" customFormat="1" x14ac:dyDescent="0.2">
      <c r="AI52690" s="90"/>
    </row>
    <row r="52691" spans="35:35" s="92" customFormat="1" x14ac:dyDescent="0.2">
      <c r="AI52691" s="90"/>
    </row>
    <row r="52692" spans="35:35" s="92" customFormat="1" x14ac:dyDescent="0.2">
      <c r="AI52692" s="90"/>
    </row>
    <row r="52693" spans="35:35" s="92" customFormat="1" x14ac:dyDescent="0.2">
      <c r="AI52693" s="90"/>
    </row>
    <row r="52694" spans="35:35" s="92" customFormat="1" x14ac:dyDescent="0.2">
      <c r="AI52694" s="90"/>
    </row>
    <row r="52695" spans="35:35" s="92" customFormat="1" x14ac:dyDescent="0.2">
      <c r="AI52695" s="90"/>
    </row>
    <row r="52696" spans="35:35" s="92" customFormat="1" x14ac:dyDescent="0.2">
      <c r="AI52696" s="90"/>
    </row>
    <row r="52697" spans="35:35" s="92" customFormat="1" x14ac:dyDescent="0.2">
      <c r="AI52697" s="90"/>
    </row>
    <row r="52698" spans="35:35" s="92" customFormat="1" x14ac:dyDescent="0.2">
      <c r="AI52698" s="90"/>
    </row>
    <row r="52699" spans="35:35" s="92" customFormat="1" x14ac:dyDescent="0.2">
      <c r="AI52699" s="90"/>
    </row>
    <row r="52700" spans="35:35" s="92" customFormat="1" x14ac:dyDescent="0.2">
      <c r="AI52700" s="90"/>
    </row>
    <row r="52701" spans="35:35" s="92" customFormat="1" x14ac:dyDescent="0.2">
      <c r="AI52701" s="90"/>
    </row>
    <row r="52702" spans="35:35" s="92" customFormat="1" x14ac:dyDescent="0.2">
      <c r="AI52702" s="90"/>
    </row>
    <row r="52703" spans="35:35" s="92" customFormat="1" x14ac:dyDescent="0.2">
      <c r="AI52703" s="90"/>
    </row>
    <row r="52704" spans="35:35" s="92" customFormat="1" x14ac:dyDescent="0.2">
      <c r="AI52704" s="90"/>
    </row>
    <row r="52705" spans="35:35" s="92" customFormat="1" x14ac:dyDescent="0.2">
      <c r="AI52705" s="90"/>
    </row>
    <row r="52706" spans="35:35" s="92" customFormat="1" x14ac:dyDescent="0.2">
      <c r="AI52706" s="90"/>
    </row>
    <row r="52707" spans="35:35" s="92" customFormat="1" x14ac:dyDescent="0.2">
      <c r="AI52707" s="90"/>
    </row>
    <row r="52708" spans="35:35" s="92" customFormat="1" x14ac:dyDescent="0.2">
      <c r="AI52708" s="90"/>
    </row>
    <row r="52709" spans="35:35" s="92" customFormat="1" x14ac:dyDescent="0.2">
      <c r="AI52709" s="90"/>
    </row>
    <row r="52710" spans="35:35" s="92" customFormat="1" x14ac:dyDescent="0.2">
      <c r="AI52710" s="90"/>
    </row>
    <row r="52711" spans="35:35" s="92" customFormat="1" x14ac:dyDescent="0.2">
      <c r="AI52711" s="90"/>
    </row>
    <row r="52712" spans="35:35" s="92" customFormat="1" x14ac:dyDescent="0.2">
      <c r="AI52712" s="90"/>
    </row>
    <row r="52713" spans="35:35" s="92" customFormat="1" x14ac:dyDescent="0.2">
      <c r="AI52713" s="90"/>
    </row>
    <row r="52714" spans="35:35" s="92" customFormat="1" x14ac:dyDescent="0.2">
      <c r="AI52714" s="90"/>
    </row>
    <row r="52715" spans="35:35" s="92" customFormat="1" x14ac:dyDescent="0.2">
      <c r="AI52715" s="90"/>
    </row>
    <row r="52716" spans="35:35" s="92" customFormat="1" x14ac:dyDescent="0.2">
      <c r="AI52716" s="90"/>
    </row>
    <row r="52717" spans="35:35" s="92" customFormat="1" x14ac:dyDescent="0.2">
      <c r="AI52717" s="90"/>
    </row>
    <row r="52718" spans="35:35" s="92" customFormat="1" x14ac:dyDescent="0.2">
      <c r="AI52718" s="90"/>
    </row>
    <row r="52719" spans="35:35" s="92" customFormat="1" x14ac:dyDescent="0.2">
      <c r="AI52719" s="90"/>
    </row>
    <row r="52720" spans="35:35" s="92" customFormat="1" x14ac:dyDescent="0.2">
      <c r="AI52720" s="90"/>
    </row>
    <row r="52721" spans="35:35" s="92" customFormat="1" x14ac:dyDescent="0.2">
      <c r="AI52721" s="90"/>
    </row>
    <row r="52722" spans="35:35" s="92" customFormat="1" x14ac:dyDescent="0.2">
      <c r="AI52722" s="90"/>
    </row>
    <row r="52723" spans="35:35" s="92" customFormat="1" x14ac:dyDescent="0.2">
      <c r="AI52723" s="90"/>
    </row>
    <row r="52724" spans="35:35" s="92" customFormat="1" x14ac:dyDescent="0.2">
      <c r="AI52724" s="90"/>
    </row>
    <row r="52725" spans="35:35" s="92" customFormat="1" x14ac:dyDescent="0.2">
      <c r="AI52725" s="90"/>
    </row>
    <row r="52726" spans="35:35" s="92" customFormat="1" x14ac:dyDescent="0.2">
      <c r="AI52726" s="90"/>
    </row>
    <row r="52727" spans="35:35" s="92" customFormat="1" x14ac:dyDescent="0.2">
      <c r="AI52727" s="90"/>
    </row>
    <row r="52728" spans="35:35" s="92" customFormat="1" x14ac:dyDescent="0.2">
      <c r="AI52728" s="90"/>
    </row>
    <row r="52729" spans="35:35" s="92" customFormat="1" x14ac:dyDescent="0.2">
      <c r="AI52729" s="90"/>
    </row>
    <row r="52730" spans="35:35" s="92" customFormat="1" x14ac:dyDescent="0.2">
      <c r="AI52730" s="90"/>
    </row>
    <row r="52731" spans="35:35" s="92" customFormat="1" x14ac:dyDescent="0.2">
      <c r="AI52731" s="90"/>
    </row>
    <row r="52732" spans="35:35" s="92" customFormat="1" x14ac:dyDescent="0.2">
      <c r="AI52732" s="90"/>
    </row>
    <row r="52733" spans="35:35" s="92" customFormat="1" x14ac:dyDescent="0.2">
      <c r="AI52733" s="90"/>
    </row>
    <row r="52734" spans="35:35" s="92" customFormat="1" x14ac:dyDescent="0.2">
      <c r="AI52734" s="90"/>
    </row>
    <row r="52735" spans="35:35" s="92" customFormat="1" x14ac:dyDescent="0.2">
      <c r="AI52735" s="90"/>
    </row>
    <row r="52736" spans="35:35" s="92" customFormat="1" x14ac:dyDescent="0.2">
      <c r="AI52736" s="90"/>
    </row>
    <row r="52737" spans="35:35" s="92" customFormat="1" x14ac:dyDescent="0.2">
      <c r="AI52737" s="90"/>
    </row>
    <row r="52738" spans="35:35" s="92" customFormat="1" x14ac:dyDescent="0.2">
      <c r="AI52738" s="90"/>
    </row>
    <row r="52739" spans="35:35" s="92" customFormat="1" x14ac:dyDescent="0.2">
      <c r="AI52739" s="90"/>
    </row>
    <row r="52740" spans="35:35" s="92" customFormat="1" x14ac:dyDescent="0.2">
      <c r="AI52740" s="90"/>
    </row>
    <row r="52741" spans="35:35" s="92" customFormat="1" x14ac:dyDescent="0.2">
      <c r="AI52741" s="90"/>
    </row>
    <row r="52742" spans="35:35" s="92" customFormat="1" x14ac:dyDescent="0.2">
      <c r="AI52742" s="90"/>
    </row>
    <row r="52743" spans="35:35" s="92" customFormat="1" x14ac:dyDescent="0.2">
      <c r="AI52743" s="90"/>
    </row>
    <row r="52744" spans="35:35" s="92" customFormat="1" x14ac:dyDescent="0.2">
      <c r="AI52744" s="90"/>
    </row>
    <row r="52745" spans="35:35" s="92" customFormat="1" x14ac:dyDescent="0.2">
      <c r="AI52745" s="90"/>
    </row>
    <row r="52746" spans="35:35" s="92" customFormat="1" x14ac:dyDescent="0.2">
      <c r="AI52746" s="90"/>
    </row>
    <row r="52747" spans="35:35" s="92" customFormat="1" x14ac:dyDescent="0.2">
      <c r="AI52747" s="90"/>
    </row>
    <row r="52748" spans="35:35" s="92" customFormat="1" x14ac:dyDescent="0.2">
      <c r="AI52748" s="90"/>
    </row>
    <row r="52749" spans="35:35" s="92" customFormat="1" x14ac:dyDescent="0.2">
      <c r="AI52749" s="90"/>
    </row>
    <row r="52750" spans="35:35" s="92" customFormat="1" x14ac:dyDescent="0.2">
      <c r="AI52750" s="90"/>
    </row>
    <row r="52751" spans="35:35" s="92" customFormat="1" x14ac:dyDescent="0.2">
      <c r="AI52751" s="90"/>
    </row>
    <row r="52752" spans="35:35" s="92" customFormat="1" x14ac:dyDescent="0.2">
      <c r="AI52752" s="90"/>
    </row>
    <row r="52753" spans="35:35" s="92" customFormat="1" x14ac:dyDescent="0.2">
      <c r="AI52753" s="90"/>
    </row>
    <row r="52754" spans="35:35" s="92" customFormat="1" x14ac:dyDescent="0.2">
      <c r="AI52754" s="90"/>
    </row>
    <row r="52755" spans="35:35" s="92" customFormat="1" x14ac:dyDescent="0.2">
      <c r="AI52755" s="90"/>
    </row>
    <row r="52756" spans="35:35" s="92" customFormat="1" x14ac:dyDescent="0.2">
      <c r="AI52756" s="90"/>
    </row>
    <row r="52757" spans="35:35" s="92" customFormat="1" x14ac:dyDescent="0.2">
      <c r="AI52757" s="90"/>
    </row>
    <row r="52758" spans="35:35" s="92" customFormat="1" x14ac:dyDescent="0.2">
      <c r="AI52758" s="90"/>
    </row>
    <row r="52759" spans="35:35" s="92" customFormat="1" x14ac:dyDescent="0.2">
      <c r="AI52759" s="90"/>
    </row>
    <row r="52760" spans="35:35" s="92" customFormat="1" x14ac:dyDescent="0.2">
      <c r="AI52760" s="90"/>
    </row>
    <row r="52761" spans="35:35" s="92" customFormat="1" x14ac:dyDescent="0.2">
      <c r="AI52761" s="90"/>
    </row>
    <row r="52762" spans="35:35" s="92" customFormat="1" x14ac:dyDescent="0.2">
      <c r="AI52762" s="90"/>
    </row>
    <row r="52763" spans="35:35" s="92" customFormat="1" x14ac:dyDescent="0.2">
      <c r="AI52763" s="90"/>
    </row>
    <row r="52764" spans="35:35" s="92" customFormat="1" x14ac:dyDescent="0.2">
      <c r="AI52764" s="90"/>
    </row>
    <row r="52765" spans="35:35" s="92" customFormat="1" x14ac:dyDescent="0.2">
      <c r="AI52765" s="90"/>
    </row>
    <row r="52766" spans="35:35" s="92" customFormat="1" x14ac:dyDescent="0.2">
      <c r="AI52766" s="90"/>
    </row>
    <row r="52767" spans="35:35" s="92" customFormat="1" x14ac:dyDescent="0.2">
      <c r="AI52767" s="90"/>
    </row>
    <row r="52768" spans="35:35" s="92" customFormat="1" x14ac:dyDescent="0.2">
      <c r="AI52768" s="90"/>
    </row>
    <row r="52769" spans="35:35" s="92" customFormat="1" x14ac:dyDescent="0.2">
      <c r="AI52769" s="90"/>
    </row>
    <row r="52770" spans="35:35" s="92" customFormat="1" x14ac:dyDescent="0.2">
      <c r="AI52770" s="90"/>
    </row>
    <row r="52771" spans="35:35" s="92" customFormat="1" x14ac:dyDescent="0.2">
      <c r="AI52771" s="90"/>
    </row>
    <row r="52772" spans="35:35" s="92" customFormat="1" x14ac:dyDescent="0.2">
      <c r="AI52772" s="90"/>
    </row>
    <row r="52773" spans="35:35" s="92" customFormat="1" x14ac:dyDescent="0.2">
      <c r="AI52773" s="90"/>
    </row>
    <row r="52774" spans="35:35" s="92" customFormat="1" x14ac:dyDescent="0.2">
      <c r="AI52774" s="90"/>
    </row>
    <row r="52775" spans="35:35" s="92" customFormat="1" x14ac:dyDescent="0.2">
      <c r="AI52775" s="90"/>
    </row>
    <row r="52776" spans="35:35" s="92" customFormat="1" x14ac:dyDescent="0.2">
      <c r="AI52776" s="90"/>
    </row>
    <row r="52777" spans="35:35" s="92" customFormat="1" x14ac:dyDescent="0.2">
      <c r="AI52777" s="90"/>
    </row>
    <row r="52778" spans="35:35" s="92" customFormat="1" x14ac:dyDescent="0.2">
      <c r="AI52778" s="90"/>
    </row>
    <row r="52779" spans="35:35" s="92" customFormat="1" x14ac:dyDescent="0.2">
      <c r="AI52779" s="90"/>
    </row>
    <row r="52780" spans="35:35" s="92" customFormat="1" x14ac:dyDescent="0.2">
      <c r="AI52780" s="90"/>
    </row>
    <row r="52781" spans="35:35" s="92" customFormat="1" x14ac:dyDescent="0.2">
      <c r="AI52781" s="90"/>
    </row>
    <row r="52782" spans="35:35" s="92" customFormat="1" x14ac:dyDescent="0.2">
      <c r="AI52782" s="90"/>
    </row>
    <row r="52783" spans="35:35" s="92" customFormat="1" x14ac:dyDescent="0.2">
      <c r="AI52783" s="90"/>
    </row>
    <row r="52784" spans="35:35" s="92" customFormat="1" x14ac:dyDescent="0.2">
      <c r="AI52784" s="90"/>
    </row>
    <row r="52785" spans="35:35" s="92" customFormat="1" x14ac:dyDescent="0.2">
      <c r="AI52785" s="90"/>
    </row>
    <row r="52786" spans="35:35" s="92" customFormat="1" x14ac:dyDescent="0.2">
      <c r="AI52786" s="90"/>
    </row>
    <row r="52787" spans="35:35" s="92" customFormat="1" x14ac:dyDescent="0.2">
      <c r="AI52787" s="90"/>
    </row>
    <row r="52788" spans="35:35" s="92" customFormat="1" x14ac:dyDescent="0.2">
      <c r="AI52788" s="90"/>
    </row>
    <row r="52789" spans="35:35" s="92" customFormat="1" x14ac:dyDescent="0.2">
      <c r="AI52789" s="90"/>
    </row>
    <row r="52790" spans="35:35" s="92" customFormat="1" x14ac:dyDescent="0.2">
      <c r="AI52790" s="90"/>
    </row>
    <row r="52791" spans="35:35" s="92" customFormat="1" x14ac:dyDescent="0.2">
      <c r="AI52791" s="90"/>
    </row>
    <row r="52792" spans="35:35" s="92" customFormat="1" x14ac:dyDescent="0.2">
      <c r="AI52792" s="90"/>
    </row>
    <row r="52793" spans="35:35" s="92" customFormat="1" x14ac:dyDescent="0.2">
      <c r="AI52793" s="90"/>
    </row>
    <row r="52794" spans="35:35" s="92" customFormat="1" x14ac:dyDescent="0.2">
      <c r="AI52794" s="90"/>
    </row>
    <row r="52795" spans="35:35" s="92" customFormat="1" x14ac:dyDescent="0.2">
      <c r="AI52795" s="90"/>
    </row>
    <row r="52796" spans="35:35" s="92" customFormat="1" x14ac:dyDescent="0.2">
      <c r="AI52796" s="90"/>
    </row>
    <row r="52797" spans="35:35" s="92" customFormat="1" x14ac:dyDescent="0.2">
      <c r="AI52797" s="90"/>
    </row>
    <row r="52798" spans="35:35" s="92" customFormat="1" x14ac:dyDescent="0.2">
      <c r="AI52798" s="90"/>
    </row>
    <row r="52799" spans="35:35" s="92" customFormat="1" x14ac:dyDescent="0.2">
      <c r="AI52799" s="90"/>
    </row>
    <row r="52800" spans="35:35" s="92" customFormat="1" x14ac:dyDescent="0.2">
      <c r="AI52800" s="90"/>
    </row>
    <row r="52801" spans="35:35" s="92" customFormat="1" x14ac:dyDescent="0.2">
      <c r="AI52801" s="90"/>
    </row>
    <row r="52802" spans="35:35" s="92" customFormat="1" x14ac:dyDescent="0.2">
      <c r="AI52802" s="90"/>
    </row>
    <row r="52803" spans="35:35" s="92" customFormat="1" x14ac:dyDescent="0.2">
      <c r="AI52803" s="90"/>
    </row>
    <row r="52804" spans="35:35" s="92" customFormat="1" x14ac:dyDescent="0.2">
      <c r="AI52804" s="90"/>
    </row>
    <row r="52805" spans="35:35" s="92" customFormat="1" x14ac:dyDescent="0.2">
      <c r="AI52805" s="90"/>
    </row>
    <row r="52806" spans="35:35" s="92" customFormat="1" x14ac:dyDescent="0.2">
      <c r="AI52806" s="90"/>
    </row>
    <row r="52807" spans="35:35" s="92" customFormat="1" x14ac:dyDescent="0.2">
      <c r="AI52807" s="90"/>
    </row>
    <row r="52808" spans="35:35" s="92" customFormat="1" x14ac:dyDescent="0.2">
      <c r="AI52808" s="90"/>
    </row>
    <row r="52809" spans="35:35" s="92" customFormat="1" x14ac:dyDescent="0.2">
      <c r="AI52809" s="90"/>
    </row>
    <row r="52810" spans="35:35" s="92" customFormat="1" x14ac:dyDescent="0.2">
      <c r="AI52810" s="90"/>
    </row>
    <row r="52811" spans="35:35" s="92" customFormat="1" x14ac:dyDescent="0.2">
      <c r="AI52811" s="90"/>
    </row>
    <row r="52812" spans="35:35" s="92" customFormat="1" x14ac:dyDescent="0.2">
      <c r="AI52812" s="90"/>
    </row>
    <row r="52813" spans="35:35" s="92" customFormat="1" x14ac:dyDescent="0.2">
      <c r="AI52813" s="90"/>
    </row>
    <row r="52814" spans="35:35" s="92" customFormat="1" x14ac:dyDescent="0.2">
      <c r="AI52814" s="90"/>
    </row>
    <row r="52815" spans="35:35" s="92" customFormat="1" x14ac:dyDescent="0.2">
      <c r="AI52815" s="90"/>
    </row>
    <row r="52816" spans="35:35" s="92" customFormat="1" x14ac:dyDescent="0.2">
      <c r="AI52816" s="90"/>
    </row>
    <row r="52817" spans="35:35" s="92" customFormat="1" x14ac:dyDescent="0.2">
      <c r="AI52817" s="90"/>
    </row>
    <row r="52818" spans="35:35" s="92" customFormat="1" x14ac:dyDescent="0.2">
      <c r="AI52818" s="90"/>
    </row>
    <row r="52819" spans="35:35" s="92" customFormat="1" x14ac:dyDescent="0.2">
      <c r="AI52819" s="90"/>
    </row>
    <row r="52820" spans="35:35" s="92" customFormat="1" x14ac:dyDescent="0.2">
      <c r="AI52820" s="90"/>
    </row>
    <row r="52821" spans="35:35" s="92" customFormat="1" x14ac:dyDescent="0.2">
      <c r="AI52821" s="90"/>
    </row>
    <row r="52822" spans="35:35" s="92" customFormat="1" x14ac:dyDescent="0.2">
      <c r="AI52822" s="90"/>
    </row>
    <row r="52823" spans="35:35" s="92" customFormat="1" x14ac:dyDescent="0.2">
      <c r="AI52823" s="90"/>
    </row>
    <row r="52824" spans="35:35" s="92" customFormat="1" x14ac:dyDescent="0.2">
      <c r="AI52824" s="90"/>
    </row>
    <row r="52825" spans="35:35" s="92" customFormat="1" x14ac:dyDescent="0.2">
      <c r="AI52825" s="90"/>
    </row>
    <row r="52826" spans="35:35" s="92" customFormat="1" x14ac:dyDescent="0.2">
      <c r="AI52826" s="90"/>
    </row>
    <row r="52827" spans="35:35" s="92" customFormat="1" x14ac:dyDescent="0.2">
      <c r="AI52827" s="90"/>
    </row>
    <row r="52828" spans="35:35" s="92" customFormat="1" x14ac:dyDescent="0.2">
      <c r="AI52828" s="90"/>
    </row>
    <row r="52829" spans="35:35" s="92" customFormat="1" x14ac:dyDescent="0.2">
      <c r="AI52829" s="90"/>
    </row>
    <row r="52830" spans="35:35" s="92" customFormat="1" x14ac:dyDescent="0.2">
      <c r="AI52830" s="90"/>
    </row>
    <row r="52831" spans="35:35" s="92" customFormat="1" x14ac:dyDescent="0.2">
      <c r="AI52831" s="90"/>
    </row>
    <row r="52832" spans="35:35" s="92" customFormat="1" x14ac:dyDescent="0.2">
      <c r="AI52832" s="90"/>
    </row>
    <row r="52833" spans="35:35" s="92" customFormat="1" x14ac:dyDescent="0.2">
      <c r="AI52833" s="90"/>
    </row>
    <row r="52834" spans="35:35" s="92" customFormat="1" x14ac:dyDescent="0.2">
      <c r="AI52834" s="90"/>
    </row>
    <row r="52835" spans="35:35" s="92" customFormat="1" x14ac:dyDescent="0.2">
      <c r="AI52835" s="90"/>
    </row>
    <row r="52836" spans="35:35" s="92" customFormat="1" x14ac:dyDescent="0.2">
      <c r="AI52836" s="90"/>
    </row>
    <row r="52837" spans="35:35" s="92" customFormat="1" x14ac:dyDescent="0.2">
      <c r="AI52837" s="90"/>
    </row>
    <row r="52838" spans="35:35" s="92" customFormat="1" x14ac:dyDescent="0.2">
      <c r="AI52838" s="90"/>
    </row>
    <row r="52839" spans="35:35" s="92" customFormat="1" x14ac:dyDescent="0.2">
      <c r="AI52839" s="90"/>
    </row>
    <row r="52840" spans="35:35" s="92" customFormat="1" x14ac:dyDescent="0.2">
      <c r="AI52840" s="90"/>
    </row>
    <row r="52841" spans="35:35" s="92" customFormat="1" x14ac:dyDescent="0.2">
      <c r="AI52841" s="90"/>
    </row>
    <row r="52842" spans="35:35" s="92" customFormat="1" x14ac:dyDescent="0.2">
      <c r="AI52842" s="90"/>
    </row>
    <row r="52843" spans="35:35" s="92" customFormat="1" x14ac:dyDescent="0.2">
      <c r="AI52843" s="90"/>
    </row>
    <row r="52844" spans="35:35" s="92" customFormat="1" x14ac:dyDescent="0.2">
      <c r="AI52844" s="90"/>
    </row>
    <row r="52845" spans="35:35" s="92" customFormat="1" x14ac:dyDescent="0.2">
      <c r="AI52845" s="90"/>
    </row>
    <row r="52846" spans="35:35" s="92" customFormat="1" x14ac:dyDescent="0.2">
      <c r="AI52846" s="90"/>
    </row>
    <row r="52847" spans="35:35" s="92" customFormat="1" x14ac:dyDescent="0.2">
      <c r="AI52847" s="90"/>
    </row>
    <row r="52848" spans="35:35" s="92" customFormat="1" x14ac:dyDescent="0.2">
      <c r="AI52848" s="90"/>
    </row>
    <row r="52849" spans="35:35" s="92" customFormat="1" x14ac:dyDescent="0.2">
      <c r="AI52849" s="90"/>
    </row>
    <row r="52850" spans="35:35" s="92" customFormat="1" x14ac:dyDescent="0.2">
      <c r="AI52850" s="90"/>
    </row>
    <row r="52851" spans="35:35" s="92" customFormat="1" x14ac:dyDescent="0.2">
      <c r="AI52851" s="90"/>
    </row>
    <row r="52852" spans="35:35" s="92" customFormat="1" x14ac:dyDescent="0.2">
      <c r="AI52852" s="90"/>
    </row>
    <row r="52853" spans="35:35" s="92" customFormat="1" x14ac:dyDescent="0.2">
      <c r="AI52853" s="90"/>
    </row>
    <row r="52854" spans="35:35" s="92" customFormat="1" x14ac:dyDescent="0.2">
      <c r="AI52854" s="90"/>
    </row>
    <row r="52855" spans="35:35" s="92" customFormat="1" x14ac:dyDescent="0.2">
      <c r="AI52855" s="90"/>
    </row>
    <row r="52856" spans="35:35" s="92" customFormat="1" x14ac:dyDescent="0.2">
      <c r="AI52856" s="90"/>
    </row>
    <row r="52857" spans="35:35" s="92" customFormat="1" x14ac:dyDescent="0.2">
      <c r="AI52857" s="90"/>
    </row>
    <row r="52858" spans="35:35" s="92" customFormat="1" x14ac:dyDescent="0.2">
      <c r="AI52858" s="90"/>
    </row>
    <row r="52859" spans="35:35" s="92" customFormat="1" x14ac:dyDescent="0.2">
      <c r="AI52859" s="90"/>
    </row>
    <row r="52860" spans="35:35" s="92" customFormat="1" x14ac:dyDescent="0.2">
      <c r="AI52860" s="90"/>
    </row>
    <row r="52861" spans="35:35" s="92" customFormat="1" x14ac:dyDescent="0.2">
      <c r="AI52861" s="90"/>
    </row>
    <row r="52862" spans="35:35" s="92" customFormat="1" x14ac:dyDescent="0.2">
      <c r="AI52862" s="90"/>
    </row>
    <row r="52863" spans="35:35" s="92" customFormat="1" x14ac:dyDescent="0.2">
      <c r="AI52863" s="90"/>
    </row>
    <row r="52864" spans="35:35" s="92" customFormat="1" x14ac:dyDescent="0.2">
      <c r="AI52864" s="90"/>
    </row>
    <row r="52865" spans="35:35" s="92" customFormat="1" x14ac:dyDescent="0.2">
      <c r="AI52865" s="90"/>
    </row>
    <row r="52866" spans="35:35" s="92" customFormat="1" x14ac:dyDescent="0.2">
      <c r="AI52866" s="90"/>
    </row>
    <row r="52867" spans="35:35" s="92" customFormat="1" x14ac:dyDescent="0.2">
      <c r="AI52867" s="90"/>
    </row>
    <row r="52868" spans="35:35" s="92" customFormat="1" x14ac:dyDescent="0.2">
      <c r="AI52868" s="90"/>
    </row>
    <row r="52869" spans="35:35" s="92" customFormat="1" x14ac:dyDescent="0.2">
      <c r="AI52869" s="90"/>
    </row>
    <row r="52870" spans="35:35" s="92" customFormat="1" x14ac:dyDescent="0.2">
      <c r="AI52870" s="90"/>
    </row>
    <row r="52871" spans="35:35" s="92" customFormat="1" x14ac:dyDescent="0.2">
      <c r="AI52871" s="90"/>
    </row>
    <row r="52872" spans="35:35" s="92" customFormat="1" x14ac:dyDescent="0.2">
      <c r="AI52872" s="90"/>
    </row>
    <row r="52873" spans="35:35" s="92" customFormat="1" x14ac:dyDescent="0.2">
      <c r="AI52873" s="90"/>
    </row>
    <row r="52874" spans="35:35" s="92" customFormat="1" x14ac:dyDescent="0.2">
      <c r="AI52874" s="90"/>
    </row>
    <row r="52875" spans="35:35" s="92" customFormat="1" x14ac:dyDescent="0.2">
      <c r="AI52875" s="90"/>
    </row>
    <row r="52876" spans="35:35" s="92" customFormat="1" x14ac:dyDescent="0.2">
      <c r="AI52876" s="90"/>
    </row>
    <row r="52877" spans="35:35" s="92" customFormat="1" x14ac:dyDescent="0.2">
      <c r="AI52877" s="90"/>
    </row>
    <row r="52878" spans="35:35" s="92" customFormat="1" x14ac:dyDescent="0.2">
      <c r="AI52878" s="90"/>
    </row>
    <row r="52879" spans="35:35" s="92" customFormat="1" x14ac:dyDescent="0.2">
      <c r="AI52879" s="90"/>
    </row>
    <row r="52880" spans="35:35" s="92" customFormat="1" x14ac:dyDescent="0.2">
      <c r="AI52880" s="90"/>
    </row>
    <row r="52881" spans="35:35" s="92" customFormat="1" x14ac:dyDescent="0.2">
      <c r="AI52881" s="90"/>
    </row>
    <row r="52882" spans="35:35" s="92" customFormat="1" x14ac:dyDescent="0.2">
      <c r="AI52882" s="90"/>
    </row>
    <row r="52883" spans="35:35" s="92" customFormat="1" x14ac:dyDescent="0.2">
      <c r="AI52883" s="90"/>
    </row>
    <row r="52884" spans="35:35" s="92" customFormat="1" x14ac:dyDescent="0.2">
      <c r="AI52884" s="90"/>
    </row>
    <row r="52885" spans="35:35" s="92" customFormat="1" x14ac:dyDescent="0.2">
      <c r="AI52885" s="90"/>
    </row>
    <row r="52886" spans="35:35" s="92" customFormat="1" x14ac:dyDescent="0.2">
      <c r="AI52886" s="90"/>
    </row>
    <row r="52887" spans="35:35" s="92" customFormat="1" x14ac:dyDescent="0.2">
      <c r="AI52887" s="90"/>
    </row>
    <row r="52888" spans="35:35" s="92" customFormat="1" x14ac:dyDescent="0.2">
      <c r="AI52888" s="90"/>
    </row>
    <row r="52889" spans="35:35" s="92" customFormat="1" x14ac:dyDescent="0.2">
      <c r="AI52889" s="90"/>
    </row>
    <row r="52890" spans="35:35" s="92" customFormat="1" x14ac:dyDescent="0.2">
      <c r="AI52890" s="90"/>
    </row>
    <row r="52891" spans="35:35" s="92" customFormat="1" x14ac:dyDescent="0.2">
      <c r="AI52891" s="90"/>
    </row>
    <row r="52892" spans="35:35" s="92" customFormat="1" x14ac:dyDescent="0.2">
      <c r="AI52892" s="90"/>
    </row>
    <row r="52893" spans="35:35" s="92" customFormat="1" x14ac:dyDescent="0.2">
      <c r="AI52893" s="90"/>
    </row>
    <row r="52894" spans="35:35" s="92" customFormat="1" x14ac:dyDescent="0.2">
      <c r="AI52894" s="90"/>
    </row>
    <row r="52895" spans="35:35" s="92" customFormat="1" x14ac:dyDescent="0.2">
      <c r="AI52895" s="90"/>
    </row>
    <row r="52896" spans="35:35" s="92" customFormat="1" x14ac:dyDescent="0.2">
      <c r="AI52896" s="90"/>
    </row>
    <row r="52897" spans="35:35" s="92" customFormat="1" x14ac:dyDescent="0.2">
      <c r="AI52897" s="90"/>
    </row>
    <row r="52898" spans="35:35" s="92" customFormat="1" x14ac:dyDescent="0.2">
      <c r="AI52898" s="90"/>
    </row>
    <row r="52899" spans="35:35" s="92" customFormat="1" x14ac:dyDescent="0.2">
      <c r="AI52899" s="90"/>
    </row>
    <row r="52900" spans="35:35" s="92" customFormat="1" x14ac:dyDescent="0.2">
      <c r="AI52900" s="90"/>
    </row>
    <row r="52901" spans="35:35" s="92" customFormat="1" x14ac:dyDescent="0.2">
      <c r="AI52901" s="90"/>
    </row>
    <row r="52902" spans="35:35" s="92" customFormat="1" x14ac:dyDescent="0.2">
      <c r="AI52902" s="90"/>
    </row>
    <row r="52903" spans="35:35" s="92" customFormat="1" x14ac:dyDescent="0.2">
      <c r="AI52903" s="90"/>
    </row>
    <row r="52904" spans="35:35" s="92" customFormat="1" x14ac:dyDescent="0.2">
      <c r="AI52904" s="90"/>
    </row>
    <row r="52905" spans="35:35" s="92" customFormat="1" x14ac:dyDescent="0.2">
      <c r="AI52905" s="90"/>
    </row>
    <row r="52906" spans="35:35" s="92" customFormat="1" x14ac:dyDescent="0.2">
      <c r="AI52906" s="90"/>
    </row>
    <row r="52907" spans="35:35" s="92" customFormat="1" x14ac:dyDescent="0.2">
      <c r="AI52907" s="90"/>
    </row>
    <row r="52908" spans="35:35" s="92" customFormat="1" x14ac:dyDescent="0.2">
      <c r="AI52908" s="90"/>
    </row>
    <row r="52909" spans="35:35" s="92" customFormat="1" x14ac:dyDescent="0.2">
      <c r="AI52909" s="90"/>
    </row>
    <row r="52910" spans="35:35" s="92" customFormat="1" x14ac:dyDescent="0.2">
      <c r="AI52910" s="90"/>
    </row>
    <row r="52911" spans="35:35" s="92" customFormat="1" x14ac:dyDescent="0.2">
      <c r="AI52911" s="90"/>
    </row>
    <row r="52912" spans="35:35" s="92" customFormat="1" x14ac:dyDescent="0.2">
      <c r="AI52912" s="90"/>
    </row>
    <row r="52913" spans="35:35" s="92" customFormat="1" x14ac:dyDescent="0.2">
      <c r="AI52913" s="90"/>
    </row>
    <row r="52914" spans="35:35" s="92" customFormat="1" x14ac:dyDescent="0.2">
      <c r="AI52914" s="90"/>
    </row>
    <row r="52915" spans="35:35" s="92" customFormat="1" x14ac:dyDescent="0.2">
      <c r="AI52915" s="90"/>
    </row>
    <row r="52916" spans="35:35" s="92" customFormat="1" x14ac:dyDescent="0.2">
      <c r="AI52916" s="90"/>
    </row>
    <row r="52917" spans="35:35" s="92" customFormat="1" x14ac:dyDescent="0.2">
      <c r="AI52917" s="90"/>
    </row>
    <row r="52918" spans="35:35" s="92" customFormat="1" x14ac:dyDescent="0.2">
      <c r="AI52918" s="90"/>
    </row>
    <row r="52919" spans="35:35" s="92" customFormat="1" x14ac:dyDescent="0.2">
      <c r="AI52919" s="90"/>
    </row>
    <row r="52920" spans="35:35" s="92" customFormat="1" x14ac:dyDescent="0.2">
      <c r="AI52920" s="90"/>
    </row>
    <row r="52921" spans="35:35" s="92" customFormat="1" x14ac:dyDescent="0.2">
      <c r="AI52921" s="90"/>
    </row>
    <row r="52922" spans="35:35" s="92" customFormat="1" x14ac:dyDescent="0.2">
      <c r="AI52922" s="90"/>
    </row>
    <row r="52923" spans="35:35" s="92" customFormat="1" x14ac:dyDescent="0.2">
      <c r="AI52923" s="90"/>
    </row>
    <row r="52924" spans="35:35" s="92" customFormat="1" x14ac:dyDescent="0.2">
      <c r="AI52924" s="90"/>
    </row>
    <row r="52925" spans="35:35" s="92" customFormat="1" x14ac:dyDescent="0.2">
      <c r="AI52925" s="90"/>
    </row>
    <row r="52926" spans="35:35" s="92" customFormat="1" x14ac:dyDescent="0.2">
      <c r="AI52926" s="90"/>
    </row>
    <row r="52927" spans="35:35" s="92" customFormat="1" x14ac:dyDescent="0.2">
      <c r="AI52927" s="90"/>
    </row>
    <row r="52928" spans="35:35" s="92" customFormat="1" x14ac:dyDescent="0.2">
      <c r="AI52928" s="90"/>
    </row>
    <row r="52929" spans="35:35" s="92" customFormat="1" x14ac:dyDescent="0.2">
      <c r="AI52929" s="90"/>
    </row>
    <row r="52930" spans="35:35" s="92" customFormat="1" x14ac:dyDescent="0.2">
      <c r="AI52930" s="90"/>
    </row>
    <row r="52931" spans="35:35" s="92" customFormat="1" x14ac:dyDescent="0.2">
      <c r="AI52931" s="90"/>
    </row>
    <row r="52932" spans="35:35" s="92" customFormat="1" x14ac:dyDescent="0.2">
      <c r="AI52932" s="90"/>
    </row>
    <row r="52933" spans="35:35" s="92" customFormat="1" x14ac:dyDescent="0.2">
      <c r="AI52933" s="90"/>
    </row>
    <row r="52934" spans="35:35" s="92" customFormat="1" x14ac:dyDescent="0.2">
      <c r="AI52934" s="90"/>
    </row>
    <row r="52935" spans="35:35" s="92" customFormat="1" x14ac:dyDescent="0.2">
      <c r="AI52935" s="90"/>
    </row>
    <row r="52936" spans="35:35" s="92" customFormat="1" x14ac:dyDescent="0.2">
      <c r="AI52936" s="90"/>
    </row>
    <row r="52937" spans="35:35" s="92" customFormat="1" x14ac:dyDescent="0.2">
      <c r="AI52937" s="90"/>
    </row>
    <row r="52938" spans="35:35" s="92" customFormat="1" x14ac:dyDescent="0.2">
      <c r="AI52938" s="90"/>
    </row>
    <row r="52939" spans="35:35" s="92" customFormat="1" x14ac:dyDescent="0.2">
      <c r="AI52939" s="90"/>
    </row>
    <row r="52940" spans="35:35" s="92" customFormat="1" x14ac:dyDescent="0.2">
      <c r="AI52940" s="90"/>
    </row>
    <row r="52941" spans="35:35" s="92" customFormat="1" x14ac:dyDescent="0.2">
      <c r="AI52941" s="90"/>
    </row>
    <row r="52942" spans="35:35" s="92" customFormat="1" x14ac:dyDescent="0.2">
      <c r="AI52942" s="90"/>
    </row>
    <row r="52943" spans="35:35" s="92" customFormat="1" x14ac:dyDescent="0.2">
      <c r="AI52943" s="90"/>
    </row>
    <row r="52944" spans="35:35" s="92" customFormat="1" x14ac:dyDescent="0.2">
      <c r="AI52944" s="90"/>
    </row>
    <row r="52945" spans="35:35" s="92" customFormat="1" x14ac:dyDescent="0.2">
      <c r="AI52945" s="90"/>
    </row>
    <row r="52946" spans="35:35" s="92" customFormat="1" x14ac:dyDescent="0.2">
      <c r="AI52946" s="90"/>
    </row>
    <row r="52947" spans="35:35" s="92" customFormat="1" x14ac:dyDescent="0.2">
      <c r="AI52947" s="90"/>
    </row>
    <row r="52948" spans="35:35" s="92" customFormat="1" x14ac:dyDescent="0.2">
      <c r="AI52948" s="90"/>
    </row>
    <row r="52949" spans="35:35" s="92" customFormat="1" x14ac:dyDescent="0.2">
      <c r="AI52949" s="90"/>
    </row>
    <row r="52950" spans="35:35" s="92" customFormat="1" x14ac:dyDescent="0.2">
      <c r="AI52950" s="90"/>
    </row>
    <row r="52951" spans="35:35" s="92" customFormat="1" x14ac:dyDescent="0.2">
      <c r="AI52951" s="90"/>
    </row>
    <row r="52952" spans="35:35" s="92" customFormat="1" x14ac:dyDescent="0.2">
      <c r="AI52952" s="90"/>
    </row>
    <row r="52953" spans="35:35" s="92" customFormat="1" x14ac:dyDescent="0.2">
      <c r="AI52953" s="90"/>
    </row>
    <row r="52954" spans="35:35" s="92" customFormat="1" x14ac:dyDescent="0.2">
      <c r="AI52954" s="90"/>
    </row>
    <row r="52955" spans="35:35" s="92" customFormat="1" x14ac:dyDescent="0.2">
      <c r="AI52955" s="90"/>
    </row>
    <row r="52956" spans="35:35" s="92" customFormat="1" x14ac:dyDescent="0.2">
      <c r="AI52956" s="90"/>
    </row>
    <row r="52957" spans="35:35" s="92" customFormat="1" x14ac:dyDescent="0.2">
      <c r="AI52957" s="90"/>
    </row>
    <row r="52958" spans="35:35" s="92" customFormat="1" x14ac:dyDescent="0.2">
      <c r="AI52958" s="90"/>
    </row>
    <row r="52959" spans="35:35" s="92" customFormat="1" x14ac:dyDescent="0.2">
      <c r="AI52959" s="90"/>
    </row>
    <row r="52960" spans="35:35" s="92" customFormat="1" x14ac:dyDescent="0.2">
      <c r="AI52960" s="90"/>
    </row>
    <row r="52961" spans="35:35" s="92" customFormat="1" x14ac:dyDescent="0.2">
      <c r="AI52961" s="90"/>
    </row>
    <row r="52962" spans="35:35" s="92" customFormat="1" x14ac:dyDescent="0.2">
      <c r="AI52962" s="90"/>
    </row>
    <row r="52963" spans="35:35" s="92" customFormat="1" x14ac:dyDescent="0.2">
      <c r="AI52963" s="90"/>
    </row>
    <row r="52964" spans="35:35" s="92" customFormat="1" x14ac:dyDescent="0.2">
      <c r="AI52964" s="90"/>
    </row>
    <row r="52965" spans="35:35" s="92" customFormat="1" x14ac:dyDescent="0.2">
      <c r="AI52965" s="90"/>
    </row>
    <row r="52966" spans="35:35" s="92" customFormat="1" x14ac:dyDescent="0.2">
      <c r="AI52966" s="90"/>
    </row>
    <row r="52967" spans="35:35" s="92" customFormat="1" x14ac:dyDescent="0.2">
      <c r="AI52967" s="90"/>
    </row>
    <row r="52968" spans="35:35" s="92" customFormat="1" x14ac:dyDescent="0.2">
      <c r="AI52968" s="90"/>
    </row>
    <row r="52969" spans="35:35" s="92" customFormat="1" x14ac:dyDescent="0.2">
      <c r="AI52969" s="90"/>
    </row>
    <row r="52970" spans="35:35" s="92" customFormat="1" x14ac:dyDescent="0.2">
      <c r="AI52970" s="90"/>
    </row>
    <row r="52971" spans="35:35" s="92" customFormat="1" x14ac:dyDescent="0.2">
      <c r="AI52971" s="90"/>
    </row>
    <row r="52972" spans="35:35" s="92" customFormat="1" x14ac:dyDescent="0.2">
      <c r="AI52972" s="90"/>
    </row>
    <row r="52973" spans="35:35" s="92" customFormat="1" x14ac:dyDescent="0.2">
      <c r="AI52973" s="90"/>
    </row>
    <row r="52974" spans="35:35" s="92" customFormat="1" x14ac:dyDescent="0.2">
      <c r="AI52974" s="90"/>
    </row>
    <row r="52975" spans="35:35" s="92" customFormat="1" x14ac:dyDescent="0.2">
      <c r="AI52975" s="90"/>
    </row>
    <row r="52976" spans="35:35" s="92" customFormat="1" x14ac:dyDescent="0.2">
      <c r="AI52976" s="90"/>
    </row>
    <row r="52977" spans="35:35" s="92" customFormat="1" x14ac:dyDescent="0.2">
      <c r="AI52977" s="90"/>
    </row>
    <row r="52978" spans="35:35" s="92" customFormat="1" x14ac:dyDescent="0.2">
      <c r="AI52978" s="90"/>
    </row>
    <row r="52979" spans="35:35" s="92" customFormat="1" x14ac:dyDescent="0.2">
      <c r="AI52979" s="90"/>
    </row>
    <row r="52980" spans="35:35" s="92" customFormat="1" x14ac:dyDescent="0.2">
      <c r="AI52980" s="90"/>
    </row>
    <row r="52981" spans="35:35" s="92" customFormat="1" x14ac:dyDescent="0.2">
      <c r="AI52981" s="90"/>
    </row>
    <row r="52982" spans="35:35" s="92" customFormat="1" x14ac:dyDescent="0.2">
      <c r="AI52982" s="90"/>
    </row>
    <row r="52983" spans="35:35" s="92" customFormat="1" x14ac:dyDescent="0.2">
      <c r="AI52983" s="90"/>
    </row>
    <row r="52984" spans="35:35" s="92" customFormat="1" x14ac:dyDescent="0.2">
      <c r="AI52984" s="90"/>
    </row>
    <row r="52985" spans="35:35" s="92" customFormat="1" x14ac:dyDescent="0.2">
      <c r="AI52985" s="90"/>
    </row>
    <row r="52986" spans="35:35" s="92" customFormat="1" x14ac:dyDescent="0.2">
      <c r="AI52986" s="90"/>
    </row>
    <row r="52987" spans="35:35" s="92" customFormat="1" x14ac:dyDescent="0.2">
      <c r="AI52987" s="90"/>
    </row>
    <row r="52988" spans="35:35" s="92" customFormat="1" x14ac:dyDescent="0.2">
      <c r="AI52988" s="90"/>
    </row>
    <row r="52989" spans="35:35" s="92" customFormat="1" x14ac:dyDescent="0.2">
      <c r="AI52989" s="90"/>
    </row>
    <row r="52990" spans="35:35" s="92" customFormat="1" x14ac:dyDescent="0.2">
      <c r="AI52990" s="90"/>
    </row>
    <row r="52991" spans="35:35" s="92" customFormat="1" x14ac:dyDescent="0.2">
      <c r="AI52991" s="90"/>
    </row>
    <row r="52992" spans="35:35" s="92" customFormat="1" x14ac:dyDescent="0.2">
      <c r="AI52992" s="90"/>
    </row>
    <row r="52993" spans="35:35" s="92" customFormat="1" x14ac:dyDescent="0.2">
      <c r="AI52993" s="90"/>
    </row>
    <row r="52994" spans="35:35" s="92" customFormat="1" x14ac:dyDescent="0.2">
      <c r="AI52994" s="90"/>
    </row>
    <row r="52995" spans="35:35" s="92" customFormat="1" x14ac:dyDescent="0.2">
      <c r="AI52995" s="90"/>
    </row>
    <row r="52996" spans="35:35" s="92" customFormat="1" x14ac:dyDescent="0.2">
      <c r="AI52996" s="90"/>
    </row>
    <row r="52997" spans="35:35" s="92" customFormat="1" x14ac:dyDescent="0.2">
      <c r="AI52997" s="90"/>
    </row>
    <row r="52998" spans="35:35" s="92" customFormat="1" x14ac:dyDescent="0.2">
      <c r="AI52998" s="90"/>
    </row>
    <row r="52999" spans="35:35" s="92" customFormat="1" x14ac:dyDescent="0.2">
      <c r="AI52999" s="90"/>
    </row>
    <row r="53000" spans="35:35" s="92" customFormat="1" x14ac:dyDescent="0.2">
      <c r="AI53000" s="90"/>
    </row>
    <row r="53001" spans="35:35" s="92" customFormat="1" x14ac:dyDescent="0.2">
      <c r="AI53001" s="90"/>
    </row>
    <row r="53002" spans="35:35" s="92" customFormat="1" x14ac:dyDescent="0.2">
      <c r="AI53002" s="90"/>
    </row>
    <row r="53003" spans="35:35" s="92" customFormat="1" x14ac:dyDescent="0.2">
      <c r="AI53003" s="90"/>
    </row>
    <row r="53004" spans="35:35" s="92" customFormat="1" x14ac:dyDescent="0.2">
      <c r="AI53004" s="90"/>
    </row>
    <row r="53005" spans="35:35" s="92" customFormat="1" x14ac:dyDescent="0.2">
      <c r="AI53005" s="90"/>
    </row>
    <row r="53006" spans="35:35" s="92" customFormat="1" x14ac:dyDescent="0.2">
      <c r="AI53006" s="90"/>
    </row>
    <row r="53007" spans="35:35" s="92" customFormat="1" x14ac:dyDescent="0.2">
      <c r="AI53007" s="90"/>
    </row>
    <row r="53008" spans="35:35" s="92" customFormat="1" x14ac:dyDescent="0.2">
      <c r="AI53008" s="90"/>
    </row>
    <row r="53009" spans="35:35" s="92" customFormat="1" x14ac:dyDescent="0.2">
      <c r="AI53009" s="90"/>
    </row>
    <row r="53010" spans="35:35" s="92" customFormat="1" x14ac:dyDescent="0.2">
      <c r="AI53010" s="90"/>
    </row>
    <row r="53011" spans="35:35" s="92" customFormat="1" x14ac:dyDescent="0.2">
      <c r="AI53011" s="90"/>
    </row>
    <row r="53012" spans="35:35" s="92" customFormat="1" x14ac:dyDescent="0.2">
      <c r="AI53012" s="90"/>
    </row>
    <row r="53013" spans="35:35" s="92" customFormat="1" x14ac:dyDescent="0.2">
      <c r="AI53013" s="90"/>
    </row>
    <row r="53014" spans="35:35" s="92" customFormat="1" x14ac:dyDescent="0.2">
      <c r="AI53014" s="90"/>
    </row>
    <row r="53015" spans="35:35" s="92" customFormat="1" x14ac:dyDescent="0.2">
      <c r="AI53015" s="90"/>
    </row>
    <row r="53016" spans="35:35" s="92" customFormat="1" x14ac:dyDescent="0.2">
      <c r="AI53016" s="90"/>
    </row>
    <row r="53017" spans="35:35" s="92" customFormat="1" x14ac:dyDescent="0.2">
      <c r="AI53017" s="90"/>
    </row>
    <row r="53018" spans="35:35" s="92" customFormat="1" x14ac:dyDescent="0.2">
      <c r="AI53018" s="90"/>
    </row>
    <row r="53019" spans="35:35" s="92" customFormat="1" x14ac:dyDescent="0.2">
      <c r="AI53019" s="90"/>
    </row>
    <row r="53020" spans="35:35" s="92" customFormat="1" x14ac:dyDescent="0.2">
      <c r="AI53020" s="90"/>
    </row>
    <row r="53021" spans="35:35" s="92" customFormat="1" x14ac:dyDescent="0.2">
      <c r="AI53021" s="90"/>
    </row>
    <row r="53022" spans="35:35" s="92" customFormat="1" x14ac:dyDescent="0.2">
      <c r="AI53022" s="90"/>
    </row>
    <row r="53023" spans="35:35" s="92" customFormat="1" x14ac:dyDescent="0.2">
      <c r="AI53023" s="90"/>
    </row>
    <row r="53024" spans="35:35" s="92" customFormat="1" x14ac:dyDescent="0.2">
      <c r="AI53024" s="90"/>
    </row>
    <row r="53025" spans="35:35" s="92" customFormat="1" x14ac:dyDescent="0.2">
      <c r="AI53025" s="90"/>
    </row>
    <row r="53026" spans="35:35" s="92" customFormat="1" x14ac:dyDescent="0.2">
      <c r="AI53026" s="90"/>
    </row>
    <row r="53027" spans="35:35" s="92" customFormat="1" x14ac:dyDescent="0.2">
      <c r="AI53027" s="90"/>
    </row>
    <row r="53028" spans="35:35" s="92" customFormat="1" x14ac:dyDescent="0.2">
      <c r="AI53028" s="90"/>
    </row>
    <row r="53029" spans="35:35" s="92" customFormat="1" x14ac:dyDescent="0.2">
      <c r="AI53029" s="90"/>
    </row>
    <row r="53030" spans="35:35" s="92" customFormat="1" x14ac:dyDescent="0.2">
      <c r="AI53030" s="90"/>
    </row>
    <row r="53031" spans="35:35" s="92" customFormat="1" x14ac:dyDescent="0.2">
      <c r="AI53031" s="90"/>
    </row>
    <row r="53032" spans="35:35" s="92" customFormat="1" x14ac:dyDescent="0.2">
      <c r="AI53032" s="90"/>
    </row>
    <row r="53033" spans="35:35" s="92" customFormat="1" x14ac:dyDescent="0.2">
      <c r="AI53033" s="90"/>
    </row>
    <row r="53034" spans="35:35" s="92" customFormat="1" x14ac:dyDescent="0.2">
      <c r="AI53034" s="90"/>
    </row>
    <row r="53035" spans="35:35" s="92" customFormat="1" x14ac:dyDescent="0.2">
      <c r="AI53035" s="90"/>
    </row>
    <row r="53036" spans="35:35" s="92" customFormat="1" x14ac:dyDescent="0.2">
      <c r="AI53036" s="90"/>
    </row>
    <row r="53037" spans="35:35" s="92" customFormat="1" x14ac:dyDescent="0.2">
      <c r="AI53037" s="90"/>
    </row>
    <row r="53038" spans="35:35" s="92" customFormat="1" x14ac:dyDescent="0.2">
      <c r="AI53038" s="90"/>
    </row>
    <row r="53039" spans="35:35" s="92" customFormat="1" x14ac:dyDescent="0.2">
      <c r="AI53039" s="90"/>
    </row>
    <row r="53040" spans="35:35" s="92" customFormat="1" x14ac:dyDescent="0.2">
      <c r="AI53040" s="90"/>
    </row>
    <row r="53041" spans="35:35" s="92" customFormat="1" x14ac:dyDescent="0.2">
      <c r="AI53041" s="90"/>
    </row>
    <row r="53042" spans="35:35" s="92" customFormat="1" x14ac:dyDescent="0.2">
      <c r="AI53042" s="90"/>
    </row>
    <row r="53043" spans="35:35" s="92" customFormat="1" x14ac:dyDescent="0.2">
      <c r="AI53043" s="90"/>
    </row>
    <row r="53044" spans="35:35" s="92" customFormat="1" x14ac:dyDescent="0.2">
      <c r="AI53044" s="90"/>
    </row>
    <row r="53045" spans="35:35" s="92" customFormat="1" x14ac:dyDescent="0.2">
      <c r="AI53045" s="90"/>
    </row>
    <row r="53046" spans="35:35" s="92" customFormat="1" x14ac:dyDescent="0.2">
      <c r="AI53046" s="90"/>
    </row>
    <row r="53047" spans="35:35" s="92" customFormat="1" x14ac:dyDescent="0.2">
      <c r="AI53047" s="90"/>
    </row>
    <row r="53048" spans="35:35" s="92" customFormat="1" x14ac:dyDescent="0.2">
      <c r="AI53048" s="90"/>
    </row>
    <row r="53049" spans="35:35" s="92" customFormat="1" x14ac:dyDescent="0.2">
      <c r="AI53049" s="90"/>
    </row>
    <row r="53050" spans="35:35" s="92" customFormat="1" x14ac:dyDescent="0.2">
      <c r="AI53050" s="90"/>
    </row>
    <row r="53051" spans="35:35" s="92" customFormat="1" x14ac:dyDescent="0.2">
      <c r="AI53051" s="90"/>
    </row>
    <row r="53052" spans="35:35" s="92" customFormat="1" x14ac:dyDescent="0.2">
      <c r="AI53052" s="90"/>
    </row>
    <row r="53053" spans="35:35" s="92" customFormat="1" x14ac:dyDescent="0.2">
      <c r="AI53053" s="90"/>
    </row>
    <row r="53054" spans="35:35" s="92" customFormat="1" x14ac:dyDescent="0.2">
      <c r="AI53054" s="90"/>
    </row>
    <row r="53055" spans="35:35" s="92" customFormat="1" x14ac:dyDescent="0.2">
      <c r="AI53055" s="90"/>
    </row>
    <row r="53056" spans="35:35" s="92" customFormat="1" x14ac:dyDescent="0.2">
      <c r="AI53056" s="90"/>
    </row>
    <row r="53057" spans="35:35" s="92" customFormat="1" x14ac:dyDescent="0.2">
      <c r="AI53057" s="90"/>
    </row>
    <row r="53058" spans="35:35" s="92" customFormat="1" x14ac:dyDescent="0.2">
      <c r="AI53058" s="90"/>
    </row>
    <row r="53059" spans="35:35" s="92" customFormat="1" x14ac:dyDescent="0.2">
      <c r="AI53059" s="90"/>
    </row>
    <row r="53060" spans="35:35" s="92" customFormat="1" x14ac:dyDescent="0.2">
      <c r="AI53060" s="90"/>
    </row>
    <row r="53061" spans="35:35" s="92" customFormat="1" x14ac:dyDescent="0.2">
      <c r="AI53061" s="90"/>
    </row>
    <row r="53062" spans="35:35" s="92" customFormat="1" x14ac:dyDescent="0.2">
      <c r="AI53062" s="90"/>
    </row>
    <row r="53063" spans="35:35" s="92" customFormat="1" x14ac:dyDescent="0.2">
      <c r="AI53063" s="90"/>
    </row>
    <row r="53064" spans="35:35" s="92" customFormat="1" x14ac:dyDescent="0.2">
      <c r="AI53064" s="90"/>
    </row>
    <row r="53065" spans="35:35" s="92" customFormat="1" x14ac:dyDescent="0.2">
      <c r="AI53065" s="90"/>
    </row>
    <row r="53066" spans="35:35" s="92" customFormat="1" x14ac:dyDescent="0.2">
      <c r="AI53066" s="90"/>
    </row>
    <row r="53067" spans="35:35" s="92" customFormat="1" x14ac:dyDescent="0.2">
      <c r="AI53067" s="90"/>
    </row>
    <row r="53068" spans="35:35" s="92" customFormat="1" x14ac:dyDescent="0.2">
      <c r="AI53068" s="90"/>
    </row>
    <row r="53069" spans="35:35" s="92" customFormat="1" x14ac:dyDescent="0.2">
      <c r="AI53069" s="90"/>
    </row>
    <row r="53070" spans="35:35" s="92" customFormat="1" x14ac:dyDescent="0.2">
      <c r="AI53070" s="90"/>
    </row>
    <row r="53071" spans="35:35" s="92" customFormat="1" x14ac:dyDescent="0.2">
      <c r="AI53071" s="90"/>
    </row>
    <row r="53072" spans="35:35" s="92" customFormat="1" x14ac:dyDescent="0.2">
      <c r="AI53072" s="90"/>
    </row>
    <row r="53073" spans="35:35" s="92" customFormat="1" x14ac:dyDescent="0.2">
      <c r="AI53073" s="90"/>
    </row>
    <row r="53074" spans="35:35" s="92" customFormat="1" x14ac:dyDescent="0.2">
      <c r="AI53074" s="90"/>
    </row>
    <row r="53075" spans="35:35" s="92" customFormat="1" x14ac:dyDescent="0.2">
      <c r="AI53075" s="90"/>
    </row>
    <row r="53076" spans="35:35" s="92" customFormat="1" x14ac:dyDescent="0.2">
      <c r="AI53076" s="90"/>
    </row>
    <row r="53077" spans="35:35" s="92" customFormat="1" x14ac:dyDescent="0.2">
      <c r="AI53077" s="90"/>
    </row>
    <row r="53078" spans="35:35" s="92" customFormat="1" x14ac:dyDescent="0.2">
      <c r="AI53078" s="90"/>
    </row>
    <row r="53079" spans="35:35" s="92" customFormat="1" x14ac:dyDescent="0.2">
      <c r="AI53079" s="90"/>
    </row>
    <row r="53080" spans="35:35" s="92" customFormat="1" x14ac:dyDescent="0.2">
      <c r="AI53080" s="90"/>
    </row>
    <row r="53081" spans="35:35" s="92" customFormat="1" x14ac:dyDescent="0.2">
      <c r="AI53081" s="90"/>
    </row>
    <row r="53082" spans="35:35" s="92" customFormat="1" x14ac:dyDescent="0.2">
      <c r="AI53082" s="90"/>
    </row>
    <row r="53083" spans="35:35" s="92" customFormat="1" x14ac:dyDescent="0.2">
      <c r="AI53083" s="90"/>
    </row>
    <row r="53084" spans="35:35" s="92" customFormat="1" x14ac:dyDescent="0.2">
      <c r="AI53084" s="90"/>
    </row>
    <row r="53085" spans="35:35" s="92" customFormat="1" x14ac:dyDescent="0.2">
      <c r="AI53085" s="90"/>
    </row>
    <row r="53086" spans="35:35" s="92" customFormat="1" x14ac:dyDescent="0.2">
      <c r="AI53086" s="90"/>
    </row>
    <row r="53087" spans="35:35" s="92" customFormat="1" x14ac:dyDescent="0.2">
      <c r="AI53087" s="90"/>
    </row>
    <row r="53088" spans="35:35" s="92" customFormat="1" x14ac:dyDescent="0.2">
      <c r="AI53088" s="90"/>
    </row>
    <row r="53089" spans="35:35" s="92" customFormat="1" x14ac:dyDescent="0.2">
      <c r="AI53089" s="90"/>
    </row>
    <row r="53090" spans="35:35" s="92" customFormat="1" x14ac:dyDescent="0.2">
      <c r="AI53090" s="90"/>
    </row>
    <row r="53091" spans="35:35" s="92" customFormat="1" x14ac:dyDescent="0.2">
      <c r="AI53091" s="90"/>
    </row>
    <row r="53092" spans="35:35" s="92" customFormat="1" x14ac:dyDescent="0.2">
      <c r="AI53092" s="90"/>
    </row>
    <row r="53093" spans="35:35" s="92" customFormat="1" x14ac:dyDescent="0.2">
      <c r="AI53093" s="90"/>
    </row>
    <row r="53094" spans="35:35" s="92" customFormat="1" x14ac:dyDescent="0.2">
      <c r="AI53094" s="90"/>
    </row>
    <row r="53095" spans="35:35" s="92" customFormat="1" x14ac:dyDescent="0.2">
      <c r="AI53095" s="90"/>
    </row>
    <row r="53096" spans="35:35" s="92" customFormat="1" x14ac:dyDescent="0.2">
      <c r="AI53096" s="90"/>
    </row>
    <row r="53097" spans="35:35" s="92" customFormat="1" x14ac:dyDescent="0.2">
      <c r="AI53097" s="90"/>
    </row>
    <row r="53098" spans="35:35" s="92" customFormat="1" x14ac:dyDescent="0.2">
      <c r="AI53098" s="90"/>
    </row>
    <row r="53099" spans="35:35" s="92" customFormat="1" x14ac:dyDescent="0.2">
      <c r="AI53099" s="90"/>
    </row>
    <row r="53100" spans="35:35" s="92" customFormat="1" x14ac:dyDescent="0.2">
      <c r="AI53100" s="90"/>
    </row>
    <row r="53101" spans="35:35" s="92" customFormat="1" x14ac:dyDescent="0.2">
      <c r="AI53101" s="90"/>
    </row>
    <row r="53102" spans="35:35" s="92" customFormat="1" x14ac:dyDescent="0.2">
      <c r="AI53102" s="90"/>
    </row>
    <row r="53103" spans="35:35" s="92" customFormat="1" x14ac:dyDescent="0.2">
      <c r="AI53103" s="90"/>
    </row>
    <row r="53104" spans="35:35" s="92" customFormat="1" x14ac:dyDescent="0.2">
      <c r="AI53104" s="90"/>
    </row>
    <row r="53105" spans="35:35" s="92" customFormat="1" x14ac:dyDescent="0.2">
      <c r="AI53105" s="90"/>
    </row>
    <row r="53106" spans="35:35" s="92" customFormat="1" x14ac:dyDescent="0.2">
      <c r="AI53106" s="90"/>
    </row>
    <row r="53107" spans="35:35" s="92" customFormat="1" x14ac:dyDescent="0.2">
      <c r="AI53107" s="90"/>
    </row>
    <row r="53108" spans="35:35" s="92" customFormat="1" x14ac:dyDescent="0.2">
      <c r="AI53108" s="90"/>
    </row>
    <row r="53109" spans="35:35" s="92" customFormat="1" x14ac:dyDescent="0.2">
      <c r="AI53109" s="90"/>
    </row>
    <row r="53110" spans="35:35" s="92" customFormat="1" x14ac:dyDescent="0.2">
      <c r="AI53110" s="90"/>
    </row>
    <row r="53111" spans="35:35" s="92" customFormat="1" x14ac:dyDescent="0.2">
      <c r="AI53111" s="90"/>
    </row>
    <row r="53112" spans="35:35" s="92" customFormat="1" x14ac:dyDescent="0.2">
      <c r="AI53112" s="90"/>
    </row>
    <row r="53113" spans="35:35" s="92" customFormat="1" x14ac:dyDescent="0.2">
      <c r="AI53113" s="90"/>
    </row>
    <row r="53114" spans="35:35" s="92" customFormat="1" x14ac:dyDescent="0.2">
      <c r="AI53114" s="90"/>
    </row>
    <row r="53115" spans="35:35" s="92" customFormat="1" x14ac:dyDescent="0.2">
      <c r="AI53115" s="90"/>
    </row>
    <row r="53116" spans="35:35" s="92" customFormat="1" x14ac:dyDescent="0.2">
      <c r="AI53116" s="90"/>
    </row>
    <row r="53117" spans="35:35" s="92" customFormat="1" x14ac:dyDescent="0.2">
      <c r="AI53117" s="90"/>
    </row>
    <row r="53118" spans="35:35" s="92" customFormat="1" x14ac:dyDescent="0.2">
      <c r="AI53118" s="90"/>
    </row>
    <row r="53119" spans="35:35" s="92" customFormat="1" x14ac:dyDescent="0.2">
      <c r="AI53119" s="90"/>
    </row>
    <row r="53120" spans="35:35" s="92" customFormat="1" x14ac:dyDescent="0.2">
      <c r="AI53120" s="90"/>
    </row>
    <row r="53121" spans="35:35" s="92" customFormat="1" x14ac:dyDescent="0.2">
      <c r="AI53121" s="90"/>
    </row>
    <row r="53122" spans="35:35" s="92" customFormat="1" x14ac:dyDescent="0.2">
      <c r="AI53122" s="90"/>
    </row>
    <row r="53123" spans="35:35" s="92" customFormat="1" x14ac:dyDescent="0.2">
      <c r="AI53123" s="90"/>
    </row>
    <row r="53124" spans="35:35" s="92" customFormat="1" x14ac:dyDescent="0.2">
      <c r="AI53124" s="90"/>
    </row>
    <row r="53125" spans="35:35" s="92" customFormat="1" x14ac:dyDescent="0.2">
      <c r="AI53125" s="90"/>
    </row>
    <row r="53126" spans="35:35" s="92" customFormat="1" x14ac:dyDescent="0.2">
      <c r="AI53126" s="90"/>
    </row>
    <row r="53127" spans="35:35" s="92" customFormat="1" x14ac:dyDescent="0.2">
      <c r="AI53127" s="90"/>
    </row>
    <row r="53128" spans="35:35" s="92" customFormat="1" x14ac:dyDescent="0.2">
      <c r="AI53128" s="90"/>
    </row>
    <row r="53129" spans="35:35" s="92" customFormat="1" x14ac:dyDescent="0.2">
      <c r="AI53129" s="90"/>
    </row>
    <row r="53130" spans="35:35" s="92" customFormat="1" x14ac:dyDescent="0.2">
      <c r="AI53130" s="90"/>
    </row>
    <row r="53131" spans="35:35" s="92" customFormat="1" x14ac:dyDescent="0.2">
      <c r="AI53131" s="90"/>
    </row>
    <row r="53132" spans="35:35" s="92" customFormat="1" x14ac:dyDescent="0.2">
      <c r="AI53132" s="90"/>
    </row>
    <row r="53133" spans="35:35" s="92" customFormat="1" x14ac:dyDescent="0.2">
      <c r="AI53133" s="90"/>
    </row>
    <row r="53134" spans="35:35" s="92" customFormat="1" x14ac:dyDescent="0.2">
      <c r="AI53134" s="90"/>
    </row>
    <row r="53135" spans="35:35" s="92" customFormat="1" x14ac:dyDescent="0.2">
      <c r="AI53135" s="90"/>
    </row>
    <row r="53136" spans="35:35" s="92" customFormat="1" x14ac:dyDescent="0.2">
      <c r="AI53136" s="90"/>
    </row>
    <row r="53137" spans="35:35" s="92" customFormat="1" x14ac:dyDescent="0.2">
      <c r="AI53137" s="90"/>
    </row>
    <row r="53138" spans="35:35" s="92" customFormat="1" x14ac:dyDescent="0.2">
      <c r="AI53138" s="90"/>
    </row>
    <row r="53139" spans="35:35" s="92" customFormat="1" x14ac:dyDescent="0.2">
      <c r="AI53139" s="90"/>
    </row>
    <row r="53140" spans="35:35" s="92" customFormat="1" x14ac:dyDescent="0.2">
      <c r="AI53140" s="90"/>
    </row>
    <row r="53141" spans="35:35" s="92" customFormat="1" x14ac:dyDescent="0.2">
      <c r="AI53141" s="90"/>
    </row>
    <row r="53142" spans="35:35" s="92" customFormat="1" x14ac:dyDescent="0.2">
      <c r="AI53142" s="90"/>
    </row>
    <row r="53143" spans="35:35" s="92" customFormat="1" x14ac:dyDescent="0.2">
      <c r="AI53143" s="90"/>
    </row>
    <row r="53144" spans="35:35" s="92" customFormat="1" x14ac:dyDescent="0.2">
      <c r="AI53144" s="90"/>
    </row>
    <row r="53145" spans="35:35" s="92" customFormat="1" x14ac:dyDescent="0.2">
      <c r="AI53145" s="90"/>
    </row>
    <row r="53146" spans="35:35" s="92" customFormat="1" x14ac:dyDescent="0.2">
      <c r="AI53146" s="90"/>
    </row>
    <row r="53147" spans="35:35" s="92" customFormat="1" x14ac:dyDescent="0.2">
      <c r="AI53147" s="90"/>
    </row>
    <row r="53148" spans="35:35" s="92" customFormat="1" x14ac:dyDescent="0.2">
      <c r="AI53148" s="90"/>
    </row>
    <row r="53149" spans="35:35" s="92" customFormat="1" x14ac:dyDescent="0.2">
      <c r="AI53149" s="90"/>
    </row>
    <row r="53150" spans="35:35" s="92" customFormat="1" x14ac:dyDescent="0.2">
      <c r="AI53150" s="90"/>
    </row>
    <row r="53151" spans="35:35" s="92" customFormat="1" x14ac:dyDescent="0.2">
      <c r="AI53151" s="90"/>
    </row>
    <row r="53152" spans="35:35" s="92" customFormat="1" x14ac:dyDescent="0.2">
      <c r="AI53152" s="90"/>
    </row>
    <row r="53153" spans="35:35" s="92" customFormat="1" x14ac:dyDescent="0.2">
      <c r="AI53153" s="90"/>
    </row>
    <row r="53154" spans="35:35" s="92" customFormat="1" x14ac:dyDescent="0.2">
      <c r="AI53154" s="90"/>
    </row>
    <row r="53155" spans="35:35" s="92" customFormat="1" x14ac:dyDescent="0.2">
      <c r="AI53155" s="90"/>
    </row>
    <row r="53156" spans="35:35" s="92" customFormat="1" x14ac:dyDescent="0.2">
      <c r="AI53156" s="90"/>
    </row>
    <row r="53157" spans="35:35" s="92" customFormat="1" x14ac:dyDescent="0.2">
      <c r="AI53157" s="90"/>
    </row>
    <row r="53158" spans="35:35" s="92" customFormat="1" x14ac:dyDescent="0.2">
      <c r="AI53158" s="90"/>
    </row>
    <row r="53159" spans="35:35" s="92" customFormat="1" x14ac:dyDescent="0.2">
      <c r="AI53159" s="90"/>
    </row>
    <row r="53160" spans="35:35" s="92" customFormat="1" x14ac:dyDescent="0.2">
      <c r="AI53160" s="90"/>
    </row>
    <row r="53161" spans="35:35" s="92" customFormat="1" x14ac:dyDescent="0.2">
      <c r="AI53161" s="90"/>
    </row>
    <row r="53162" spans="35:35" s="92" customFormat="1" x14ac:dyDescent="0.2">
      <c r="AI53162" s="90"/>
    </row>
    <row r="53163" spans="35:35" s="92" customFormat="1" x14ac:dyDescent="0.2">
      <c r="AI53163" s="90"/>
    </row>
    <row r="53164" spans="35:35" s="92" customFormat="1" x14ac:dyDescent="0.2">
      <c r="AI53164" s="90"/>
    </row>
    <row r="53165" spans="35:35" s="92" customFormat="1" x14ac:dyDescent="0.2">
      <c r="AI53165" s="90"/>
    </row>
    <row r="53166" spans="35:35" s="92" customFormat="1" x14ac:dyDescent="0.2">
      <c r="AI53166" s="90"/>
    </row>
    <row r="53167" spans="35:35" s="92" customFormat="1" x14ac:dyDescent="0.2">
      <c r="AI53167" s="90"/>
    </row>
    <row r="53168" spans="35:35" s="92" customFormat="1" x14ac:dyDescent="0.2">
      <c r="AI53168" s="90"/>
    </row>
    <row r="53169" spans="35:35" s="92" customFormat="1" x14ac:dyDescent="0.2">
      <c r="AI53169" s="90"/>
    </row>
    <row r="53170" spans="35:35" s="92" customFormat="1" x14ac:dyDescent="0.2">
      <c r="AI53170" s="90"/>
    </row>
    <row r="53171" spans="35:35" s="92" customFormat="1" x14ac:dyDescent="0.2">
      <c r="AI53171" s="90"/>
    </row>
    <row r="53172" spans="35:35" s="92" customFormat="1" x14ac:dyDescent="0.2">
      <c r="AI53172" s="90"/>
    </row>
    <row r="53173" spans="35:35" s="92" customFormat="1" x14ac:dyDescent="0.2">
      <c r="AI53173" s="90"/>
    </row>
    <row r="53174" spans="35:35" s="92" customFormat="1" x14ac:dyDescent="0.2">
      <c r="AI53174" s="90"/>
    </row>
    <row r="53175" spans="35:35" s="92" customFormat="1" x14ac:dyDescent="0.2">
      <c r="AI53175" s="90"/>
    </row>
    <row r="53176" spans="35:35" s="92" customFormat="1" x14ac:dyDescent="0.2">
      <c r="AI53176" s="90"/>
    </row>
    <row r="53177" spans="35:35" s="92" customFormat="1" x14ac:dyDescent="0.2">
      <c r="AI53177" s="90"/>
    </row>
    <row r="53178" spans="35:35" s="92" customFormat="1" x14ac:dyDescent="0.2">
      <c r="AI53178" s="90"/>
    </row>
    <row r="53179" spans="35:35" s="92" customFormat="1" x14ac:dyDescent="0.2">
      <c r="AI53179" s="90"/>
    </row>
    <row r="53180" spans="35:35" s="92" customFormat="1" x14ac:dyDescent="0.2">
      <c r="AI53180" s="90"/>
    </row>
    <row r="53181" spans="35:35" s="92" customFormat="1" x14ac:dyDescent="0.2">
      <c r="AI53181" s="90"/>
    </row>
    <row r="53182" spans="35:35" s="92" customFormat="1" x14ac:dyDescent="0.2">
      <c r="AI53182" s="90"/>
    </row>
    <row r="53183" spans="35:35" s="92" customFormat="1" x14ac:dyDescent="0.2">
      <c r="AI53183" s="90"/>
    </row>
    <row r="53184" spans="35:35" s="92" customFormat="1" x14ac:dyDescent="0.2">
      <c r="AI53184" s="90"/>
    </row>
    <row r="53185" spans="35:35" s="92" customFormat="1" x14ac:dyDescent="0.2">
      <c r="AI53185" s="90"/>
    </row>
    <row r="53186" spans="35:35" s="92" customFormat="1" x14ac:dyDescent="0.2">
      <c r="AI53186" s="90"/>
    </row>
    <row r="53187" spans="35:35" s="92" customFormat="1" x14ac:dyDescent="0.2">
      <c r="AI53187" s="90"/>
    </row>
    <row r="53188" spans="35:35" s="92" customFormat="1" x14ac:dyDescent="0.2">
      <c r="AI53188" s="90"/>
    </row>
    <row r="53189" spans="35:35" s="92" customFormat="1" x14ac:dyDescent="0.2">
      <c r="AI53189" s="90"/>
    </row>
    <row r="53190" spans="35:35" s="92" customFormat="1" x14ac:dyDescent="0.2">
      <c r="AI53190" s="90"/>
    </row>
    <row r="53191" spans="35:35" s="92" customFormat="1" x14ac:dyDescent="0.2">
      <c r="AI53191" s="90"/>
    </row>
    <row r="53192" spans="35:35" s="92" customFormat="1" x14ac:dyDescent="0.2">
      <c r="AI53192" s="90"/>
    </row>
    <row r="53193" spans="35:35" s="92" customFormat="1" x14ac:dyDescent="0.2">
      <c r="AI53193" s="90"/>
    </row>
    <row r="53194" spans="35:35" s="92" customFormat="1" x14ac:dyDescent="0.2">
      <c r="AI53194" s="90"/>
    </row>
    <row r="53195" spans="35:35" s="92" customFormat="1" x14ac:dyDescent="0.2">
      <c r="AI53195" s="90"/>
    </row>
    <row r="53196" spans="35:35" s="92" customFormat="1" x14ac:dyDescent="0.2">
      <c r="AI53196" s="90"/>
    </row>
    <row r="53197" spans="35:35" s="92" customFormat="1" x14ac:dyDescent="0.2">
      <c r="AI53197" s="90"/>
    </row>
    <row r="53198" spans="35:35" s="92" customFormat="1" x14ac:dyDescent="0.2">
      <c r="AI53198" s="90"/>
    </row>
    <row r="53199" spans="35:35" s="92" customFormat="1" x14ac:dyDescent="0.2">
      <c r="AI53199" s="90"/>
    </row>
    <row r="53200" spans="35:35" s="92" customFormat="1" x14ac:dyDescent="0.2">
      <c r="AI53200" s="90"/>
    </row>
    <row r="53201" spans="35:35" s="92" customFormat="1" x14ac:dyDescent="0.2">
      <c r="AI53201" s="90"/>
    </row>
    <row r="53202" spans="35:35" s="92" customFormat="1" x14ac:dyDescent="0.2">
      <c r="AI53202" s="90"/>
    </row>
    <row r="53203" spans="35:35" s="92" customFormat="1" x14ac:dyDescent="0.2">
      <c r="AI53203" s="90"/>
    </row>
    <row r="53204" spans="35:35" s="92" customFormat="1" x14ac:dyDescent="0.2">
      <c r="AI53204" s="90"/>
    </row>
    <row r="53205" spans="35:35" s="92" customFormat="1" x14ac:dyDescent="0.2">
      <c r="AI53205" s="90"/>
    </row>
    <row r="53206" spans="35:35" s="92" customFormat="1" x14ac:dyDescent="0.2">
      <c r="AI53206" s="90"/>
    </row>
    <row r="53207" spans="35:35" s="92" customFormat="1" x14ac:dyDescent="0.2">
      <c r="AI53207" s="90"/>
    </row>
    <row r="53208" spans="35:35" s="92" customFormat="1" x14ac:dyDescent="0.2">
      <c r="AI53208" s="90"/>
    </row>
    <row r="53209" spans="35:35" s="92" customFormat="1" x14ac:dyDescent="0.2">
      <c r="AI53209" s="90"/>
    </row>
    <row r="53210" spans="35:35" s="92" customFormat="1" x14ac:dyDescent="0.2">
      <c r="AI53210" s="90"/>
    </row>
    <row r="53211" spans="35:35" s="92" customFormat="1" x14ac:dyDescent="0.2">
      <c r="AI53211" s="90"/>
    </row>
    <row r="53212" spans="35:35" s="92" customFormat="1" x14ac:dyDescent="0.2">
      <c r="AI53212" s="90"/>
    </row>
    <row r="53213" spans="35:35" s="92" customFormat="1" x14ac:dyDescent="0.2">
      <c r="AI53213" s="90"/>
    </row>
    <row r="53214" spans="35:35" s="92" customFormat="1" x14ac:dyDescent="0.2">
      <c r="AI53214" s="90"/>
    </row>
    <row r="53215" spans="35:35" s="92" customFormat="1" x14ac:dyDescent="0.2">
      <c r="AI53215" s="90"/>
    </row>
    <row r="53216" spans="35:35" s="92" customFormat="1" x14ac:dyDescent="0.2">
      <c r="AI53216" s="90"/>
    </row>
    <row r="53217" spans="35:35" s="92" customFormat="1" x14ac:dyDescent="0.2">
      <c r="AI53217" s="90"/>
    </row>
    <row r="53218" spans="35:35" s="92" customFormat="1" x14ac:dyDescent="0.2">
      <c r="AI53218" s="90"/>
    </row>
    <row r="53219" spans="35:35" s="92" customFormat="1" x14ac:dyDescent="0.2">
      <c r="AI53219" s="90"/>
    </row>
    <row r="53220" spans="35:35" s="92" customFormat="1" x14ac:dyDescent="0.2">
      <c r="AI53220" s="90"/>
    </row>
    <row r="53221" spans="35:35" s="92" customFormat="1" x14ac:dyDescent="0.2">
      <c r="AI53221" s="90"/>
    </row>
    <row r="53222" spans="35:35" s="92" customFormat="1" x14ac:dyDescent="0.2">
      <c r="AI53222" s="90"/>
    </row>
    <row r="53223" spans="35:35" s="92" customFormat="1" x14ac:dyDescent="0.2">
      <c r="AI53223" s="90"/>
    </row>
    <row r="53224" spans="35:35" s="92" customFormat="1" x14ac:dyDescent="0.2">
      <c r="AI53224" s="90"/>
    </row>
    <row r="53225" spans="35:35" s="92" customFormat="1" x14ac:dyDescent="0.2">
      <c r="AI53225" s="90"/>
    </row>
    <row r="53226" spans="35:35" s="92" customFormat="1" x14ac:dyDescent="0.2">
      <c r="AI53226" s="90"/>
    </row>
    <row r="53227" spans="35:35" s="92" customFormat="1" x14ac:dyDescent="0.2">
      <c r="AI53227" s="90"/>
    </row>
    <row r="53228" spans="35:35" s="92" customFormat="1" x14ac:dyDescent="0.2">
      <c r="AI53228" s="90"/>
    </row>
    <row r="53229" spans="35:35" s="92" customFormat="1" x14ac:dyDescent="0.2">
      <c r="AI53229" s="90"/>
    </row>
    <row r="53230" spans="35:35" s="92" customFormat="1" x14ac:dyDescent="0.2">
      <c r="AI53230" s="90"/>
    </row>
    <row r="53231" spans="35:35" s="92" customFormat="1" x14ac:dyDescent="0.2">
      <c r="AI53231" s="90"/>
    </row>
    <row r="53232" spans="35:35" s="92" customFormat="1" x14ac:dyDescent="0.2">
      <c r="AI53232" s="90"/>
    </row>
    <row r="53233" spans="35:35" s="92" customFormat="1" x14ac:dyDescent="0.2">
      <c r="AI53233" s="90"/>
    </row>
    <row r="53234" spans="35:35" s="92" customFormat="1" x14ac:dyDescent="0.2">
      <c r="AI53234" s="90"/>
    </row>
    <row r="53235" spans="35:35" s="92" customFormat="1" x14ac:dyDescent="0.2">
      <c r="AI53235" s="90"/>
    </row>
    <row r="53236" spans="35:35" s="92" customFormat="1" x14ac:dyDescent="0.2">
      <c r="AI53236" s="90"/>
    </row>
    <row r="53237" spans="35:35" s="92" customFormat="1" x14ac:dyDescent="0.2">
      <c r="AI53237" s="90"/>
    </row>
    <row r="53238" spans="35:35" s="92" customFormat="1" x14ac:dyDescent="0.2">
      <c r="AI53238" s="90"/>
    </row>
    <row r="53239" spans="35:35" s="92" customFormat="1" x14ac:dyDescent="0.2">
      <c r="AI53239" s="90"/>
    </row>
    <row r="53240" spans="35:35" s="92" customFormat="1" x14ac:dyDescent="0.2">
      <c r="AI53240" s="90"/>
    </row>
    <row r="53241" spans="35:35" s="92" customFormat="1" x14ac:dyDescent="0.2">
      <c r="AI53241" s="90"/>
    </row>
    <row r="53242" spans="35:35" s="92" customFormat="1" x14ac:dyDescent="0.2">
      <c r="AI53242" s="90"/>
    </row>
    <row r="53243" spans="35:35" s="92" customFormat="1" x14ac:dyDescent="0.2">
      <c r="AI53243" s="90"/>
    </row>
    <row r="53244" spans="35:35" s="92" customFormat="1" x14ac:dyDescent="0.2">
      <c r="AI53244" s="90"/>
    </row>
    <row r="53245" spans="35:35" s="92" customFormat="1" x14ac:dyDescent="0.2">
      <c r="AI53245" s="90"/>
    </row>
    <row r="53246" spans="35:35" s="92" customFormat="1" x14ac:dyDescent="0.2">
      <c r="AI53246" s="90"/>
    </row>
    <row r="53247" spans="35:35" s="92" customFormat="1" x14ac:dyDescent="0.2">
      <c r="AI53247" s="90"/>
    </row>
    <row r="53248" spans="35:35" s="92" customFormat="1" x14ac:dyDescent="0.2">
      <c r="AI53248" s="90"/>
    </row>
    <row r="53249" spans="35:35" s="92" customFormat="1" x14ac:dyDescent="0.2">
      <c r="AI53249" s="90"/>
    </row>
    <row r="53250" spans="35:35" s="92" customFormat="1" x14ac:dyDescent="0.2">
      <c r="AI53250" s="90"/>
    </row>
    <row r="53251" spans="35:35" s="92" customFormat="1" x14ac:dyDescent="0.2">
      <c r="AI53251" s="90"/>
    </row>
    <row r="53252" spans="35:35" s="92" customFormat="1" x14ac:dyDescent="0.2">
      <c r="AI53252" s="90"/>
    </row>
    <row r="53253" spans="35:35" s="92" customFormat="1" x14ac:dyDescent="0.2">
      <c r="AI53253" s="90"/>
    </row>
    <row r="53254" spans="35:35" s="92" customFormat="1" x14ac:dyDescent="0.2">
      <c r="AI53254" s="90"/>
    </row>
    <row r="53255" spans="35:35" s="92" customFormat="1" x14ac:dyDescent="0.2">
      <c r="AI53255" s="90"/>
    </row>
    <row r="53256" spans="35:35" s="92" customFormat="1" x14ac:dyDescent="0.2">
      <c r="AI53256" s="90"/>
    </row>
    <row r="53257" spans="35:35" s="92" customFormat="1" x14ac:dyDescent="0.2">
      <c r="AI53257" s="90"/>
    </row>
    <row r="53258" spans="35:35" s="92" customFormat="1" x14ac:dyDescent="0.2">
      <c r="AI53258" s="90"/>
    </row>
    <row r="53259" spans="35:35" s="92" customFormat="1" x14ac:dyDescent="0.2">
      <c r="AI53259" s="90"/>
    </row>
    <row r="53260" spans="35:35" s="92" customFormat="1" x14ac:dyDescent="0.2">
      <c r="AI53260" s="90"/>
    </row>
    <row r="53261" spans="35:35" s="92" customFormat="1" x14ac:dyDescent="0.2">
      <c r="AI53261" s="90"/>
    </row>
    <row r="53262" spans="35:35" s="92" customFormat="1" x14ac:dyDescent="0.2">
      <c r="AI53262" s="90"/>
    </row>
    <row r="53263" spans="35:35" s="92" customFormat="1" x14ac:dyDescent="0.2">
      <c r="AI53263" s="90"/>
    </row>
    <row r="53264" spans="35:35" s="92" customFormat="1" x14ac:dyDescent="0.2">
      <c r="AI53264" s="90"/>
    </row>
    <row r="53265" spans="35:35" s="92" customFormat="1" x14ac:dyDescent="0.2">
      <c r="AI53265" s="90"/>
    </row>
    <row r="53266" spans="35:35" s="92" customFormat="1" x14ac:dyDescent="0.2">
      <c r="AI53266" s="90"/>
    </row>
    <row r="53267" spans="35:35" s="92" customFormat="1" x14ac:dyDescent="0.2">
      <c r="AI53267" s="90"/>
    </row>
    <row r="53268" spans="35:35" s="92" customFormat="1" x14ac:dyDescent="0.2">
      <c r="AI53268" s="90"/>
    </row>
    <row r="53269" spans="35:35" s="92" customFormat="1" x14ac:dyDescent="0.2">
      <c r="AI53269" s="90"/>
    </row>
    <row r="53270" spans="35:35" s="92" customFormat="1" x14ac:dyDescent="0.2">
      <c r="AI53270" s="90"/>
    </row>
    <row r="53271" spans="35:35" s="92" customFormat="1" x14ac:dyDescent="0.2">
      <c r="AI53271" s="90"/>
    </row>
    <row r="53272" spans="35:35" s="92" customFormat="1" x14ac:dyDescent="0.2">
      <c r="AI53272" s="90"/>
    </row>
    <row r="53273" spans="35:35" s="92" customFormat="1" x14ac:dyDescent="0.2">
      <c r="AI53273" s="90"/>
    </row>
    <row r="53274" spans="35:35" s="92" customFormat="1" x14ac:dyDescent="0.2">
      <c r="AI53274" s="90"/>
    </row>
    <row r="53275" spans="35:35" s="92" customFormat="1" x14ac:dyDescent="0.2">
      <c r="AI53275" s="90"/>
    </row>
    <row r="53276" spans="35:35" s="92" customFormat="1" x14ac:dyDescent="0.2">
      <c r="AI53276" s="90"/>
    </row>
    <row r="53277" spans="35:35" s="92" customFormat="1" x14ac:dyDescent="0.2">
      <c r="AI53277" s="90"/>
    </row>
    <row r="53278" spans="35:35" s="92" customFormat="1" x14ac:dyDescent="0.2">
      <c r="AI53278" s="90"/>
    </row>
    <row r="53279" spans="35:35" s="92" customFormat="1" x14ac:dyDescent="0.2">
      <c r="AI53279" s="90"/>
    </row>
    <row r="53280" spans="35:35" s="92" customFormat="1" x14ac:dyDescent="0.2">
      <c r="AI53280" s="90"/>
    </row>
    <row r="53281" spans="35:35" s="92" customFormat="1" x14ac:dyDescent="0.2">
      <c r="AI53281" s="90"/>
    </row>
    <row r="53282" spans="35:35" s="92" customFormat="1" x14ac:dyDescent="0.2">
      <c r="AI53282" s="90"/>
    </row>
    <row r="53283" spans="35:35" s="92" customFormat="1" x14ac:dyDescent="0.2">
      <c r="AI53283" s="90"/>
    </row>
    <row r="53284" spans="35:35" s="92" customFormat="1" x14ac:dyDescent="0.2">
      <c r="AI53284" s="90"/>
    </row>
    <row r="53285" spans="35:35" s="92" customFormat="1" x14ac:dyDescent="0.2">
      <c r="AI53285" s="90"/>
    </row>
    <row r="53286" spans="35:35" s="92" customFormat="1" x14ac:dyDescent="0.2">
      <c r="AI53286" s="90"/>
    </row>
    <row r="53287" spans="35:35" s="92" customFormat="1" x14ac:dyDescent="0.2">
      <c r="AI53287" s="90"/>
    </row>
    <row r="53288" spans="35:35" s="92" customFormat="1" x14ac:dyDescent="0.2">
      <c r="AI53288" s="90"/>
    </row>
    <row r="53289" spans="35:35" s="92" customFormat="1" x14ac:dyDescent="0.2">
      <c r="AI53289" s="90"/>
    </row>
    <row r="53290" spans="35:35" s="92" customFormat="1" x14ac:dyDescent="0.2">
      <c r="AI53290" s="90"/>
    </row>
    <row r="53291" spans="35:35" s="92" customFormat="1" x14ac:dyDescent="0.2">
      <c r="AI53291" s="90"/>
    </row>
    <row r="53292" spans="35:35" s="92" customFormat="1" x14ac:dyDescent="0.2">
      <c r="AI53292" s="90"/>
    </row>
    <row r="53293" spans="35:35" s="92" customFormat="1" x14ac:dyDescent="0.2">
      <c r="AI53293" s="90"/>
    </row>
    <row r="53294" spans="35:35" s="92" customFormat="1" x14ac:dyDescent="0.2">
      <c r="AI53294" s="90"/>
    </row>
    <row r="53295" spans="35:35" s="92" customFormat="1" x14ac:dyDescent="0.2">
      <c r="AI53295" s="90"/>
    </row>
    <row r="53296" spans="35:35" s="92" customFormat="1" x14ac:dyDescent="0.2">
      <c r="AI53296" s="90"/>
    </row>
    <row r="53297" spans="35:35" s="92" customFormat="1" x14ac:dyDescent="0.2">
      <c r="AI53297" s="90"/>
    </row>
    <row r="53298" spans="35:35" s="92" customFormat="1" x14ac:dyDescent="0.2">
      <c r="AI53298" s="90"/>
    </row>
    <row r="53299" spans="35:35" s="92" customFormat="1" x14ac:dyDescent="0.2">
      <c r="AI53299" s="90"/>
    </row>
    <row r="53300" spans="35:35" s="92" customFormat="1" x14ac:dyDescent="0.2">
      <c r="AI53300" s="90"/>
    </row>
    <row r="53301" spans="35:35" s="92" customFormat="1" x14ac:dyDescent="0.2">
      <c r="AI53301" s="90"/>
    </row>
    <row r="53302" spans="35:35" s="92" customFormat="1" x14ac:dyDescent="0.2">
      <c r="AI53302" s="90"/>
    </row>
    <row r="53303" spans="35:35" s="92" customFormat="1" x14ac:dyDescent="0.2">
      <c r="AI53303" s="90"/>
    </row>
    <row r="53304" spans="35:35" s="92" customFormat="1" x14ac:dyDescent="0.2">
      <c r="AI53304" s="90"/>
    </row>
    <row r="53305" spans="35:35" s="92" customFormat="1" x14ac:dyDescent="0.2">
      <c r="AI53305" s="90"/>
    </row>
    <row r="53306" spans="35:35" s="92" customFormat="1" x14ac:dyDescent="0.2">
      <c r="AI53306" s="90"/>
    </row>
    <row r="53307" spans="35:35" s="92" customFormat="1" x14ac:dyDescent="0.2">
      <c r="AI53307" s="90"/>
    </row>
    <row r="53308" spans="35:35" s="92" customFormat="1" x14ac:dyDescent="0.2">
      <c r="AI53308" s="90"/>
    </row>
    <row r="53309" spans="35:35" s="92" customFormat="1" x14ac:dyDescent="0.2">
      <c r="AI53309" s="90"/>
    </row>
    <row r="53310" spans="35:35" s="92" customFormat="1" x14ac:dyDescent="0.2">
      <c r="AI53310" s="90"/>
    </row>
    <row r="53311" spans="35:35" s="92" customFormat="1" x14ac:dyDescent="0.2">
      <c r="AI53311" s="90"/>
    </row>
    <row r="53312" spans="35:35" s="92" customFormat="1" x14ac:dyDescent="0.2">
      <c r="AI53312" s="90"/>
    </row>
    <row r="53313" spans="35:35" s="92" customFormat="1" x14ac:dyDescent="0.2">
      <c r="AI53313" s="90"/>
    </row>
    <row r="53314" spans="35:35" s="92" customFormat="1" x14ac:dyDescent="0.2">
      <c r="AI53314" s="90"/>
    </row>
    <row r="53315" spans="35:35" s="92" customFormat="1" x14ac:dyDescent="0.2">
      <c r="AI53315" s="90"/>
    </row>
    <row r="53316" spans="35:35" s="92" customFormat="1" x14ac:dyDescent="0.2">
      <c r="AI53316" s="90"/>
    </row>
    <row r="53317" spans="35:35" s="92" customFormat="1" x14ac:dyDescent="0.2">
      <c r="AI53317" s="90"/>
    </row>
    <row r="53318" spans="35:35" s="92" customFormat="1" x14ac:dyDescent="0.2">
      <c r="AI53318" s="90"/>
    </row>
    <row r="53319" spans="35:35" s="92" customFormat="1" x14ac:dyDescent="0.2">
      <c r="AI53319" s="90"/>
    </row>
    <row r="53320" spans="35:35" s="92" customFormat="1" x14ac:dyDescent="0.2">
      <c r="AI53320" s="90"/>
    </row>
    <row r="53321" spans="35:35" s="92" customFormat="1" x14ac:dyDescent="0.2">
      <c r="AI53321" s="90"/>
    </row>
    <row r="53322" spans="35:35" s="92" customFormat="1" x14ac:dyDescent="0.2">
      <c r="AI53322" s="90"/>
    </row>
    <row r="53323" spans="35:35" s="92" customFormat="1" x14ac:dyDescent="0.2">
      <c r="AI53323" s="90"/>
    </row>
    <row r="53324" spans="35:35" s="92" customFormat="1" x14ac:dyDescent="0.2">
      <c r="AI53324" s="90"/>
    </row>
    <row r="53325" spans="35:35" s="92" customFormat="1" x14ac:dyDescent="0.2">
      <c r="AI53325" s="90"/>
    </row>
    <row r="53326" spans="35:35" s="92" customFormat="1" x14ac:dyDescent="0.2">
      <c r="AI53326" s="90"/>
    </row>
    <row r="53327" spans="35:35" s="92" customFormat="1" x14ac:dyDescent="0.2">
      <c r="AI53327" s="90"/>
    </row>
    <row r="53328" spans="35:35" s="92" customFormat="1" x14ac:dyDescent="0.2">
      <c r="AI53328" s="90"/>
    </row>
    <row r="53329" spans="35:35" s="92" customFormat="1" x14ac:dyDescent="0.2">
      <c r="AI53329" s="90"/>
    </row>
    <row r="53330" spans="35:35" s="92" customFormat="1" x14ac:dyDescent="0.2">
      <c r="AI53330" s="90"/>
    </row>
    <row r="53331" spans="35:35" s="92" customFormat="1" x14ac:dyDescent="0.2">
      <c r="AI53331" s="90"/>
    </row>
    <row r="53332" spans="35:35" s="92" customFormat="1" x14ac:dyDescent="0.2">
      <c r="AI53332" s="90"/>
    </row>
    <row r="53333" spans="35:35" s="92" customFormat="1" x14ac:dyDescent="0.2">
      <c r="AI53333" s="90"/>
    </row>
    <row r="53334" spans="35:35" s="92" customFormat="1" x14ac:dyDescent="0.2">
      <c r="AI53334" s="90"/>
    </row>
    <row r="53335" spans="35:35" s="92" customFormat="1" x14ac:dyDescent="0.2">
      <c r="AI53335" s="90"/>
    </row>
    <row r="53336" spans="35:35" s="92" customFormat="1" x14ac:dyDescent="0.2">
      <c r="AI53336" s="90"/>
    </row>
    <row r="53337" spans="35:35" s="92" customFormat="1" x14ac:dyDescent="0.2">
      <c r="AI53337" s="90"/>
    </row>
    <row r="53338" spans="35:35" s="92" customFormat="1" x14ac:dyDescent="0.2">
      <c r="AI53338" s="90"/>
    </row>
    <row r="53339" spans="35:35" s="92" customFormat="1" x14ac:dyDescent="0.2">
      <c r="AI53339" s="90"/>
    </row>
    <row r="53340" spans="35:35" s="92" customFormat="1" x14ac:dyDescent="0.2">
      <c r="AI53340" s="90"/>
    </row>
    <row r="53341" spans="35:35" s="92" customFormat="1" x14ac:dyDescent="0.2">
      <c r="AI53341" s="90"/>
    </row>
    <row r="53342" spans="35:35" s="92" customFormat="1" x14ac:dyDescent="0.2">
      <c r="AI53342" s="90"/>
    </row>
    <row r="53343" spans="35:35" s="92" customFormat="1" x14ac:dyDescent="0.2">
      <c r="AI53343" s="90"/>
    </row>
    <row r="53344" spans="35:35" s="92" customFormat="1" x14ac:dyDescent="0.2">
      <c r="AI53344" s="90"/>
    </row>
    <row r="53345" spans="35:35" s="92" customFormat="1" x14ac:dyDescent="0.2">
      <c r="AI53345" s="90"/>
    </row>
    <row r="53346" spans="35:35" s="92" customFormat="1" x14ac:dyDescent="0.2">
      <c r="AI53346" s="90"/>
    </row>
    <row r="53347" spans="35:35" s="92" customFormat="1" x14ac:dyDescent="0.2">
      <c r="AI53347" s="90"/>
    </row>
    <row r="53348" spans="35:35" s="92" customFormat="1" x14ac:dyDescent="0.2">
      <c r="AI53348" s="90"/>
    </row>
    <row r="53349" spans="35:35" s="92" customFormat="1" x14ac:dyDescent="0.2">
      <c r="AI53349" s="90"/>
    </row>
    <row r="53350" spans="35:35" s="92" customFormat="1" x14ac:dyDescent="0.2">
      <c r="AI53350" s="90"/>
    </row>
    <row r="53351" spans="35:35" s="92" customFormat="1" x14ac:dyDescent="0.2">
      <c r="AI53351" s="90"/>
    </row>
    <row r="53352" spans="35:35" s="92" customFormat="1" x14ac:dyDescent="0.2">
      <c r="AI53352" s="90"/>
    </row>
    <row r="53353" spans="35:35" s="92" customFormat="1" x14ac:dyDescent="0.2">
      <c r="AI53353" s="90"/>
    </row>
    <row r="53354" spans="35:35" s="92" customFormat="1" x14ac:dyDescent="0.2">
      <c r="AI53354" s="90"/>
    </row>
    <row r="53355" spans="35:35" s="92" customFormat="1" x14ac:dyDescent="0.2">
      <c r="AI53355" s="90"/>
    </row>
    <row r="53356" spans="35:35" s="92" customFormat="1" x14ac:dyDescent="0.2">
      <c r="AI53356" s="90"/>
    </row>
    <row r="53357" spans="35:35" s="92" customFormat="1" x14ac:dyDescent="0.2">
      <c r="AI53357" s="90"/>
    </row>
    <row r="53358" spans="35:35" s="92" customFormat="1" x14ac:dyDescent="0.2">
      <c r="AI53358" s="90"/>
    </row>
    <row r="53359" spans="35:35" s="92" customFormat="1" x14ac:dyDescent="0.2">
      <c r="AI53359" s="90"/>
    </row>
    <row r="53360" spans="35:35" s="92" customFormat="1" x14ac:dyDescent="0.2">
      <c r="AI53360" s="90"/>
    </row>
    <row r="53361" spans="35:35" s="92" customFormat="1" x14ac:dyDescent="0.2">
      <c r="AI53361" s="90"/>
    </row>
    <row r="53362" spans="35:35" s="92" customFormat="1" x14ac:dyDescent="0.2">
      <c r="AI53362" s="90"/>
    </row>
    <row r="53363" spans="35:35" s="92" customFormat="1" x14ac:dyDescent="0.2">
      <c r="AI53363" s="90"/>
    </row>
    <row r="53364" spans="35:35" s="92" customFormat="1" x14ac:dyDescent="0.2">
      <c r="AI53364" s="90"/>
    </row>
    <row r="53365" spans="35:35" s="92" customFormat="1" x14ac:dyDescent="0.2">
      <c r="AI53365" s="90"/>
    </row>
    <row r="53366" spans="35:35" s="92" customFormat="1" x14ac:dyDescent="0.2">
      <c r="AI53366" s="90"/>
    </row>
    <row r="53367" spans="35:35" s="92" customFormat="1" x14ac:dyDescent="0.2">
      <c r="AI53367" s="90"/>
    </row>
    <row r="53368" spans="35:35" s="92" customFormat="1" x14ac:dyDescent="0.2">
      <c r="AI53368" s="90"/>
    </row>
    <row r="53369" spans="35:35" s="92" customFormat="1" x14ac:dyDescent="0.2">
      <c r="AI53369" s="90"/>
    </row>
    <row r="53370" spans="35:35" s="92" customFormat="1" x14ac:dyDescent="0.2">
      <c r="AI53370" s="90"/>
    </row>
    <row r="53371" spans="35:35" s="92" customFormat="1" x14ac:dyDescent="0.2">
      <c r="AI53371" s="90"/>
    </row>
    <row r="53372" spans="35:35" s="92" customFormat="1" x14ac:dyDescent="0.2">
      <c r="AI53372" s="90"/>
    </row>
    <row r="53373" spans="35:35" s="92" customFormat="1" x14ac:dyDescent="0.2">
      <c r="AI53373" s="90"/>
    </row>
    <row r="53374" spans="35:35" s="92" customFormat="1" x14ac:dyDescent="0.2">
      <c r="AI53374" s="90"/>
    </row>
    <row r="53375" spans="35:35" s="92" customFormat="1" x14ac:dyDescent="0.2">
      <c r="AI53375" s="90"/>
    </row>
    <row r="53376" spans="35:35" s="92" customFormat="1" x14ac:dyDescent="0.2">
      <c r="AI53376" s="90"/>
    </row>
    <row r="53377" spans="35:35" s="92" customFormat="1" x14ac:dyDescent="0.2">
      <c r="AI53377" s="90"/>
    </row>
    <row r="53378" spans="35:35" s="92" customFormat="1" x14ac:dyDescent="0.2">
      <c r="AI53378" s="90"/>
    </row>
    <row r="53379" spans="35:35" s="92" customFormat="1" x14ac:dyDescent="0.2">
      <c r="AI53379" s="90"/>
    </row>
    <row r="53380" spans="35:35" s="92" customFormat="1" x14ac:dyDescent="0.2">
      <c r="AI53380" s="90"/>
    </row>
    <row r="53381" spans="35:35" s="92" customFormat="1" x14ac:dyDescent="0.2">
      <c r="AI53381" s="90"/>
    </row>
    <row r="53382" spans="35:35" s="92" customFormat="1" x14ac:dyDescent="0.2">
      <c r="AI53382" s="90"/>
    </row>
    <row r="53383" spans="35:35" s="92" customFormat="1" x14ac:dyDescent="0.2">
      <c r="AI53383" s="90"/>
    </row>
    <row r="53384" spans="35:35" s="92" customFormat="1" x14ac:dyDescent="0.2">
      <c r="AI53384" s="90"/>
    </row>
    <row r="53385" spans="35:35" s="92" customFormat="1" x14ac:dyDescent="0.2">
      <c r="AI53385" s="90"/>
    </row>
    <row r="53386" spans="35:35" s="92" customFormat="1" x14ac:dyDescent="0.2">
      <c r="AI53386" s="90"/>
    </row>
    <row r="53387" spans="35:35" s="92" customFormat="1" x14ac:dyDescent="0.2">
      <c r="AI53387" s="90"/>
    </row>
    <row r="53388" spans="35:35" s="92" customFormat="1" x14ac:dyDescent="0.2">
      <c r="AI53388" s="90"/>
    </row>
    <row r="53389" spans="35:35" s="92" customFormat="1" x14ac:dyDescent="0.2">
      <c r="AI53389" s="90"/>
    </row>
    <row r="53390" spans="35:35" s="92" customFormat="1" x14ac:dyDescent="0.2">
      <c r="AI53390" s="90"/>
    </row>
    <row r="53391" spans="35:35" s="92" customFormat="1" x14ac:dyDescent="0.2">
      <c r="AI53391" s="90"/>
    </row>
    <row r="53392" spans="35:35" s="92" customFormat="1" x14ac:dyDescent="0.2">
      <c r="AI53392" s="90"/>
    </row>
    <row r="53393" spans="35:35" s="92" customFormat="1" x14ac:dyDescent="0.2">
      <c r="AI53393" s="90"/>
    </row>
    <row r="53394" spans="35:35" s="92" customFormat="1" x14ac:dyDescent="0.2">
      <c r="AI53394" s="90"/>
    </row>
    <row r="53395" spans="35:35" s="92" customFormat="1" x14ac:dyDescent="0.2">
      <c r="AI53395" s="90"/>
    </row>
    <row r="53396" spans="35:35" s="92" customFormat="1" x14ac:dyDescent="0.2">
      <c r="AI53396" s="90"/>
    </row>
    <row r="53397" spans="35:35" s="92" customFormat="1" x14ac:dyDescent="0.2">
      <c r="AI53397" s="90"/>
    </row>
    <row r="53398" spans="35:35" s="92" customFormat="1" x14ac:dyDescent="0.2">
      <c r="AI53398" s="90"/>
    </row>
    <row r="53399" spans="35:35" s="92" customFormat="1" x14ac:dyDescent="0.2">
      <c r="AI53399" s="90"/>
    </row>
    <row r="53400" spans="35:35" s="92" customFormat="1" x14ac:dyDescent="0.2">
      <c r="AI53400" s="90"/>
    </row>
    <row r="53401" spans="35:35" s="92" customFormat="1" x14ac:dyDescent="0.2">
      <c r="AI53401" s="90"/>
    </row>
    <row r="53402" spans="35:35" s="92" customFormat="1" x14ac:dyDescent="0.2">
      <c r="AI53402" s="90"/>
    </row>
    <row r="53403" spans="35:35" s="92" customFormat="1" x14ac:dyDescent="0.2">
      <c r="AI53403" s="90"/>
    </row>
    <row r="53404" spans="35:35" s="92" customFormat="1" x14ac:dyDescent="0.2">
      <c r="AI53404" s="90"/>
    </row>
    <row r="53405" spans="35:35" s="92" customFormat="1" x14ac:dyDescent="0.2">
      <c r="AI53405" s="90"/>
    </row>
    <row r="53406" spans="35:35" s="92" customFormat="1" x14ac:dyDescent="0.2">
      <c r="AI53406" s="90"/>
    </row>
    <row r="53407" spans="35:35" s="92" customFormat="1" x14ac:dyDescent="0.2">
      <c r="AI53407" s="90"/>
    </row>
    <row r="53408" spans="35:35" s="92" customFormat="1" x14ac:dyDescent="0.2">
      <c r="AI53408" s="90"/>
    </row>
    <row r="53409" spans="35:35" s="92" customFormat="1" x14ac:dyDescent="0.2">
      <c r="AI53409" s="90"/>
    </row>
    <row r="53410" spans="35:35" s="92" customFormat="1" x14ac:dyDescent="0.2">
      <c r="AI53410" s="90"/>
    </row>
    <row r="53411" spans="35:35" s="92" customFormat="1" x14ac:dyDescent="0.2">
      <c r="AI53411" s="90"/>
    </row>
    <row r="53412" spans="35:35" s="92" customFormat="1" x14ac:dyDescent="0.2">
      <c r="AI53412" s="90"/>
    </row>
    <row r="53413" spans="35:35" s="92" customFormat="1" x14ac:dyDescent="0.2">
      <c r="AI53413" s="90"/>
    </row>
    <row r="53414" spans="35:35" s="92" customFormat="1" x14ac:dyDescent="0.2">
      <c r="AI53414" s="90"/>
    </row>
    <row r="53415" spans="35:35" s="92" customFormat="1" x14ac:dyDescent="0.2">
      <c r="AI53415" s="90"/>
    </row>
    <row r="53416" spans="35:35" s="92" customFormat="1" x14ac:dyDescent="0.2">
      <c r="AI53416" s="90"/>
    </row>
    <row r="53417" spans="35:35" s="92" customFormat="1" x14ac:dyDescent="0.2">
      <c r="AI53417" s="90"/>
    </row>
    <row r="53418" spans="35:35" s="92" customFormat="1" x14ac:dyDescent="0.2">
      <c r="AI53418" s="90"/>
    </row>
    <row r="53419" spans="35:35" s="92" customFormat="1" x14ac:dyDescent="0.2">
      <c r="AI53419" s="90"/>
    </row>
    <row r="53420" spans="35:35" s="92" customFormat="1" x14ac:dyDescent="0.2">
      <c r="AI53420" s="90"/>
    </row>
    <row r="53421" spans="35:35" s="92" customFormat="1" x14ac:dyDescent="0.2">
      <c r="AI53421" s="90"/>
    </row>
    <row r="53422" spans="35:35" s="92" customFormat="1" x14ac:dyDescent="0.2">
      <c r="AI53422" s="90"/>
    </row>
    <row r="53423" spans="35:35" s="92" customFormat="1" x14ac:dyDescent="0.2">
      <c r="AI53423" s="90"/>
    </row>
    <row r="53424" spans="35:35" s="92" customFormat="1" x14ac:dyDescent="0.2">
      <c r="AI53424" s="90"/>
    </row>
    <row r="53425" spans="35:35" s="92" customFormat="1" x14ac:dyDescent="0.2">
      <c r="AI53425" s="90"/>
    </row>
    <row r="53426" spans="35:35" s="92" customFormat="1" x14ac:dyDescent="0.2">
      <c r="AI53426" s="90"/>
    </row>
    <row r="53427" spans="35:35" s="92" customFormat="1" x14ac:dyDescent="0.2">
      <c r="AI53427" s="90"/>
    </row>
    <row r="53428" spans="35:35" s="92" customFormat="1" x14ac:dyDescent="0.2">
      <c r="AI53428" s="90"/>
    </row>
    <row r="53429" spans="35:35" s="92" customFormat="1" x14ac:dyDescent="0.2">
      <c r="AI53429" s="90"/>
    </row>
    <row r="53430" spans="35:35" s="92" customFormat="1" x14ac:dyDescent="0.2">
      <c r="AI53430" s="90"/>
    </row>
    <row r="53431" spans="35:35" s="92" customFormat="1" x14ac:dyDescent="0.2">
      <c r="AI53431" s="90"/>
    </row>
    <row r="53432" spans="35:35" s="92" customFormat="1" x14ac:dyDescent="0.2">
      <c r="AI53432" s="90"/>
    </row>
    <row r="53433" spans="35:35" s="92" customFormat="1" x14ac:dyDescent="0.2">
      <c r="AI53433" s="90"/>
    </row>
    <row r="53434" spans="35:35" s="92" customFormat="1" x14ac:dyDescent="0.2">
      <c r="AI53434" s="90"/>
    </row>
    <row r="53435" spans="35:35" s="92" customFormat="1" x14ac:dyDescent="0.2">
      <c r="AI53435" s="90"/>
    </row>
    <row r="53436" spans="35:35" s="92" customFormat="1" x14ac:dyDescent="0.2">
      <c r="AI53436" s="90"/>
    </row>
    <row r="53437" spans="35:35" s="92" customFormat="1" x14ac:dyDescent="0.2">
      <c r="AI53437" s="90"/>
    </row>
    <row r="53438" spans="35:35" s="92" customFormat="1" x14ac:dyDescent="0.2">
      <c r="AI53438" s="90"/>
    </row>
    <row r="53439" spans="35:35" s="92" customFormat="1" x14ac:dyDescent="0.2">
      <c r="AI53439" s="90"/>
    </row>
    <row r="53440" spans="35:35" s="92" customFormat="1" x14ac:dyDescent="0.2">
      <c r="AI53440" s="90"/>
    </row>
    <row r="53441" spans="35:35" s="92" customFormat="1" x14ac:dyDescent="0.2">
      <c r="AI53441" s="90"/>
    </row>
    <row r="53442" spans="35:35" s="92" customFormat="1" x14ac:dyDescent="0.2">
      <c r="AI53442" s="90"/>
    </row>
    <row r="53443" spans="35:35" s="92" customFormat="1" x14ac:dyDescent="0.2">
      <c r="AI53443" s="90"/>
    </row>
    <row r="53444" spans="35:35" s="92" customFormat="1" x14ac:dyDescent="0.2">
      <c r="AI53444" s="90"/>
    </row>
    <row r="53445" spans="35:35" s="92" customFormat="1" x14ac:dyDescent="0.2">
      <c r="AI53445" s="90"/>
    </row>
    <row r="53446" spans="35:35" s="92" customFormat="1" x14ac:dyDescent="0.2">
      <c r="AI53446" s="90"/>
    </row>
    <row r="53447" spans="35:35" s="92" customFormat="1" x14ac:dyDescent="0.2">
      <c r="AI53447" s="90"/>
    </row>
    <row r="53448" spans="35:35" s="92" customFormat="1" x14ac:dyDescent="0.2">
      <c r="AI53448" s="90"/>
    </row>
    <row r="53449" spans="35:35" s="92" customFormat="1" x14ac:dyDescent="0.2">
      <c r="AI53449" s="90"/>
    </row>
    <row r="53450" spans="35:35" s="92" customFormat="1" x14ac:dyDescent="0.2">
      <c r="AI53450" s="90"/>
    </row>
    <row r="53451" spans="35:35" s="92" customFormat="1" x14ac:dyDescent="0.2">
      <c r="AI53451" s="90"/>
    </row>
    <row r="53452" spans="35:35" s="92" customFormat="1" x14ac:dyDescent="0.2">
      <c r="AI53452" s="90"/>
    </row>
    <row r="53453" spans="35:35" s="92" customFormat="1" x14ac:dyDescent="0.2">
      <c r="AI53453" s="90"/>
    </row>
    <row r="53454" spans="35:35" s="92" customFormat="1" x14ac:dyDescent="0.2">
      <c r="AI53454" s="90"/>
    </row>
    <row r="53455" spans="35:35" s="92" customFormat="1" x14ac:dyDescent="0.2">
      <c r="AI53455" s="90"/>
    </row>
    <row r="53456" spans="35:35" s="92" customFormat="1" x14ac:dyDescent="0.2">
      <c r="AI53456" s="90"/>
    </row>
    <row r="53457" spans="35:35" s="92" customFormat="1" x14ac:dyDescent="0.2">
      <c r="AI53457" s="90"/>
    </row>
    <row r="53458" spans="35:35" s="92" customFormat="1" x14ac:dyDescent="0.2">
      <c r="AI53458" s="90"/>
    </row>
    <row r="53459" spans="35:35" s="92" customFormat="1" x14ac:dyDescent="0.2">
      <c r="AI53459" s="90"/>
    </row>
    <row r="53460" spans="35:35" s="92" customFormat="1" x14ac:dyDescent="0.2">
      <c r="AI53460" s="90"/>
    </row>
    <row r="53461" spans="35:35" s="92" customFormat="1" x14ac:dyDescent="0.2">
      <c r="AI53461" s="90"/>
    </row>
    <row r="53462" spans="35:35" s="92" customFormat="1" x14ac:dyDescent="0.2">
      <c r="AI53462" s="90"/>
    </row>
    <row r="53463" spans="35:35" s="92" customFormat="1" x14ac:dyDescent="0.2">
      <c r="AI53463" s="90"/>
    </row>
    <row r="53464" spans="35:35" s="92" customFormat="1" x14ac:dyDescent="0.2">
      <c r="AI53464" s="90"/>
    </row>
    <row r="53465" spans="35:35" s="92" customFormat="1" x14ac:dyDescent="0.2">
      <c r="AI53465" s="90"/>
    </row>
    <row r="53466" spans="35:35" s="92" customFormat="1" x14ac:dyDescent="0.2">
      <c r="AI53466" s="90"/>
    </row>
    <row r="53467" spans="35:35" s="92" customFormat="1" x14ac:dyDescent="0.2">
      <c r="AI53467" s="90"/>
    </row>
    <row r="53468" spans="35:35" s="92" customFormat="1" x14ac:dyDescent="0.2">
      <c r="AI53468" s="90"/>
    </row>
    <row r="53469" spans="35:35" s="92" customFormat="1" x14ac:dyDescent="0.2">
      <c r="AI53469" s="90"/>
    </row>
    <row r="53470" spans="35:35" s="92" customFormat="1" x14ac:dyDescent="0.2">
      <c r="AI53470" s="90"/>
    </row>
    <row r="53471" spans="35:35" s="92" customFormat="1" x14ac:dyDescent="0.2">
      <c r="AI53471" s="90"/>
    </row>
    <row r="53472" spans="35:35" s="92" customFormat="1" x14ac:dyDescent="0.2">
      <c r="AI53472" s="90"/>
    </row>
    <row r="53473" spans="35:35" s="92" customFormat="1" x14ac:dyDescent="0.2">
      <c r="AI53473" s="90"/>
    </row>
    <row r="53474" spans="35:35" s="92" customFormat="1" x14ac:dyDescent="0.2">
      <c r="AI53474" s="90"/>
    </row>
    <row r="53475" spans="35:35" s="92" customFormat="1" x14ac:dyDescent="0.2">
      <c r="AI53475" s="90"/>
    </row>
    <row r="53476" spans="35:35" s="92" customFormat="1" x14ac:dyDescent="0.2">
      <c r="AI53476" s="90"/>
    </row>
    <row r="53477" spans="35:35" s="92" customFormat="1" x14ac:dyDescent="0.2">
      <c r="AI53477" s="90"/>
    </row>
    <row r="53478" spans="35:35" s="92" customFormat="1" x14ac:dyDescent="0.2">
      <c r="AI53478" s="90"/>
    </row>
    <row r="53479" spans="35:35" s="92" customFormat="1" x14ac:dyDescent="0.2">
      <c r="AI53479" s="90"/>
    </row>
    <row r="53480" spans="35:35" s="92" customFormat="1" x14ac:dyDescent="0.2">
      <c r="AI53480" s="90"/>
    </row>
    <row r="53481" spans="35:35" s="92" customFormat="1" x14ac:dyDescent="0.2">
      <c r="AI53481" s="90"/>
    </row>
    <row r="53482" spans="35:35" s="92" customFormat="1" x14ac:dyDescent="0.2">
      <c r="AI53482" s="90"/>
    </row>
    <row r="53483" spans="35:35" s="92" customFormat="1" x14ac:dyDescent="0.2">
      <c r="AI53483" s="90"/>
    </row>
    <row r="53484" spans="35:35" s="92" customFormat="1" x14ac:dyDescent="0.2">
      <c r="AI53484" s="90"/>
    </row>
    <row r="53485" spans="35:35" s="92" customFormat="1" x14ac:dyDescent="0.2">
      <c r="AI53485" s="90"/>
    </row>
    <row r="53486" spans="35:35" s="92" customFormat="1" x14ac:dyDescent="0.2">
      <c r="AI53486" s="90"/>
    </row>
    <row r="53487" spans="35:35" s="92" customFormat="1" x14ac:dyDescent="0.2">
      <c r="AI53487" s="90"/>
    </row>
    <row r="53488" spans="35:35" s="92" customFormat="1" x14ac:dyDescent="0.2">
      <c r="AI53488" s="90"/>
    </row>
    <row r="53489" spans="35:35" s="92" customFormat="1" x14ac:dyDescent="0.2">
      <c r="AI53489" s="90"/>
    </row>
    <row r="53490" spans="35:35" s="92" customFormat="1" x14ac:dyDescent="0.2">
      <c r="AI53490" s="90"/>
    </row>
    <row r="53491" spans="35:35" s="92" customFormat="1" x14ac:dyDescent="0.2">
      <c r="AI53491" s="90"/>
    </row>
    <row r="53492" spans="35:35" s="92" customFormat="1" x14ac:dyDescent="0.2">
      <c r="AI53492" s="90"/>
    </row>
    <row r="53493" spans="35:35" s="92" customFormat="1" x14ac:dyDescent="0.2">
      <c r="AI53493" s="90"/>
    </row>
    <row r="53494" spans="35:35" s="92" customFormat="1" x14ac:dyDescent="0.2">
      <c r="AI53494" s="90"/>
    </row>
    <row r="53495" spans="35:35" s="92" customFormat="1" x14ac:dyDescent="0.2">
      <c r="AI53495" s="90"/>
    </row>
    <row r="53496" spans="35:35" s="92" customFormat="1" x14ac:dyDescent="0.2">
      <c r="AI53496" s="90"/>
    </row>
    <row r="53497" spans="35:35" s="92" customFormat="1" x14ac:dyDescent="0.2">
      <c r="AI53497" s="90"/>
    </row>
    <row r="53498" spans="35:35" s="92" customFormat="1" x14ac:dyDescent="0.2">
      <c r="AI53498" s="90"/>
    </row>
    <row r="53499" spans="35:35" s="92" customFormat="1" x14ac:dyDescent="0.2">
      <c r="AI53499" s="90"/>
    </row>
    <row r="53500" spans="35:35" s="92" customFormat="1" x14ac:dyDescent="0.2">
      <c r="AI53500" s="90"/>
    </row>
    <row r="53501" spans="35:35" s="92" customFormat="1" x14ac:dyDescent="0.2">
      <c r="AI53501" s="90"/>
    </row>
    <row r="53502" spans="35:35" s="92" customFormat="1" x14ac:dyDescent="0.2">
      <c r="AI53502" s="90"/>
    </row>
    <row r="53503" spans="35:35" s="92" customFormat="1" x14ac:dyDescent="0.2">
      <c r="AI53503" s="90"/>
    </row>
    <row r="53504" spans="35:35" s="92" customFormat="1" x14ac:dyDescent="0.2">
      <c r="AI53504" s="90"/>
    </row>
    <row r="53505" spans="35:35" s="92" customFormat="1" x14ac:dyDescent="0.2">
      <c r="AI53505" s="90"/>
    </row>
    <row r="53506" spans="35:35" s="92" customFormat="1" x14ac:dyDescent="0.2">
      <c r="AI53506" s="90"/>
    </row>
    <row r="53507" spans="35:35" s="92" customFormat="1" x14ac:dyDescent="0.2">
      <c r="AI53507" s="90"/>
    </row>
    <row r="53508" spans="35:35" s="92" customFormat="1" x14ac:dyDescent="0.2">
      <c r="AI53508" s="90"/>
    </row>
    <row r="53509" spans="35:35" s="92" customFormat="1" x14ac:dyDescent="0.2">
      <c r="AI53509" s="90"/>
    </row>
    <row r="53510" spans="35:35" s="92" customFormat="1" x14ac:dyDescent="0.2">
      <c r="AI53510" s="90"/>
    </row>
    <row r="53511" spans="35:35" s="92" customFormat="1" x14ac:dyDescent="0.2">
      <c r="AI53511" s="90"/>
    </row>
    <row r="53512" spans="35:35" s="92" customFormat="1" x14ac:dyDescent="0.2">
      <c r="AI53512" s="90"/>
    </row>
    <row r="53513" spans="35:35" s="92" customFormat="1" x14ac:dyDescent="0.2">
      <c r="AI53513" s="90"/>
    </row>
    <row r="53514" spans="35:35" s="92" customFormat="1" x14ac:dyDescent="0.2">
      <c r="AI53514" s="90"/>
    </row>
    <row r="53515" spans="35:35" s="92" customFormat="1" x14ac:dyDescent="0.2">
      <c r="AI53515" s="90"/>
    </row>
    <row r="53516" spans="35:35" s="92" customFormat="1" x14ac:dyDescent="0.2">
      <c r="AI53516" s="90"/>
    </row>
    <row r="53517" spans="35:35" s="92" customFormat="1" x14ac:dyDescent="0.2">
      <c r="AI53517" s="90"/>
    </row>
    <row r="53518" spans="35:35" s="92" customFormat="1" x14ac:dyDescent="0.2">
      <c r="AI53518" s="90"/>
    </row>
    <row r="53519" spans="35:35" s="92" customFormat="1" x14ac:dyDescent="0.2">
      <c r="AI53519" s="90"/>
    </row>
    <row r="53520" spans="35:35" s="92" customFormat="1" x14ac:dyDescent="0.2">
      <c r="AI53520" s="90"/>
    </row>
    <row r="53521" spans="35:35" s="92" customFormat="1" x14ac:dyDescent="0.2">
      <c r="AI53521" s="90"/>
    </row>
    <row r="53522" spans="35:35" s="92" customFormat="1" x14ac:dyDescent="0.2">
      <c r="AI53522" s="90"/>
    </row>
    <row r="53523" spans="35:35" s="92" customFormat="1" x14ac:dyDescent="0.2">
      <c r="AI53523" s="90"/>
    </row>
    <row r="53524" spans="35:35" s="92" customFormat="1" x14ac:dyDescent="0.2">
      <c r="AI53524" s="90"/>
    </row>
    <row r="53525" spans="35:35" s="92" customFormat="1" x14ac:dyDescent="0.2">
      <c r="AI53525" s="90"/>
    </row>
    <row r="53526" spans="35:35" s="92" customFormat="1" x14ac:dyDescent="0.2">
      <c r="AI53526" s="90"/>
    </row>
    <row r="53527" spans="35:35" s="92" customFormat="1" x14ac:dyDescent="0.2">
      <c r="AI53527" s="90"/>
    </row>
    <row r="53528" spans="35:35" s="92" customFormat="1" x14ac:dyDescent="0.2">
      <c r="AI53528" s="90"/>
    </row>
    <row r="53529" spans="35:35" s="92" customFormat="1" x14ac:dyDescent="0.2">
      <c r="AI53529" s="90"/>
    </row>
    <row r="53530" spans="35:35" s="92" customFormat="1" x14ac:dyDescent="0.2">
      <c r="AI53530" s="90"/>
    </row>
    <row r="53531" spans="35:35" s="92" customFormat="1" x14ac:dyDescent="0.2">
      <c r="AI53531" s="90"/>
    </row>
    <row r="53532" spans="35:35" s="92" customFormat="1" x14ac:dyDescent="0.2">
      <c r="AI53532" s="90"/>
    </row>
    <row r="53533" spans="35:35" s="92" customFormat="1" x14ac:dyDescent="0.2">
      <c r="AI53533" s="90"/>
    </row>
    <row r="53534" spans="35:35" s="92" customFormat="1" x14ac:dyDescent="0.2">
      <c r="AI53534" s="90"/>
    </row>
    <row r="53535" spans="35:35" s="92" customFormat="1" x14ac:dyDescent="0.2">
      <c r="AI53535" s="90"/>
    </row>
    <row r="53536" spans="35:35" s="92" customFormat="1" x14ac:dyDescent="0.2">
      <c r="AI53536" s="90"/>
    </row>
    <row r="53537" spans="35:35" s="92" customFormat="1" x14ac:dyDescent="0.2">
      <c r="AI53537" s="90"/>
    </row>
    <row r="53538" spans="35:35" s="92" customFormat="1" x14ac:dyDescent="0.2">
      <c r="AI53538" s="90"/>
    </row>
    <row r="53539" spans="35:35" s="92" customFormat="1" x14ac:dyDescent="0.2">
      <c r="AI53539" s="90"/>
    </row>
    <row r="53540" spans="35:35" s="92" customFormat="1" x14ac:dyDescent="0.2">
      <c r="AI53540" s="90"/>
    </row>
    <row r="53541" spans="35:35" s="92" customFormat="1" x14ac:dyDescent="0.2">
      <c r="AI53541" s="90"/>
    </row>
    <row r="53542" spans="35:35" s="92" customFormat="1" x14ac:dyDescent="0.2">
      <c r="AI53542" s="90"/>
    </row>
    <row r="53543" spans="35:35" s="92" customFormat="1" x14ac:dyDescent="0.2">
      <c r="AI53543" s="90"/>
    </row>
    <row r="53544" spans="35:35" s="92" customFormat="1" x14ac:dyDescent="0.2">
      <c r="AI53544" s="90"/>
    </row>
    <row r="53545" spans="35:35" s="92" customFormat="1" x14ac:dyDescent="0.2">
      <c r="AI53545" s="90"/>
    </row>
    <row r="53546" spans="35:35" s="92" customFormat="1" x14ac:dyDescent="0.2">
      <c r="AI53546" s="90"/>
    </row>
    <row r="53547" spans="35:35" s="92" customFormat="1" x14ac:dyDescent="0.2">
      <c r="AI53547" s="90"/>
    </row>
    <row r="53548" spans="35:35" s="92" customFormat="1" x14ac:dyDescent="0.2">
      <c r="AI53548" s="90"/>
    </row>
    <row r="53549" spans="35:35" s="92" customFormat="1" x14ac:dyDescent="0.2">
      <c r="AI53549" s="90"/>
    </row>
    <row r="53550" spans="35:35" s="92" customFormat="1" x14ac:dyDescent="0.2">
      <c r="AI53550" s="90"/>
    </row>
    <row r="53551" spans="35:35" s="92" customFormat="1" x14ac:dyDescent="0.2">
      <c r="AI53551" s="90"/>
    </row>
    <row r="53552" spans="35:35" s="92" customFormat="1" x14ac:dyDescent="0.2">
      <c r="AI53552" s="90"/>
    </row>
    <row r="53553" spans="35:35" s="92" customFormat="1" x14ac:dyDescent="0.2">
      <c r="AI53553" s="90"/>
    </row>
    <row r="53554" spans="35:35" s="92" customFormat="1" x14ac:dyDescent="0.2">
      <c r="AI53554" s="90"/>
    </row>
    <row r="53555" spans="35:35" s="92" customFormat="1" x14ac:dyDescent="0.2">
      <c r="AI53555" s="90"/>
    </row>
    <row r="53556" spans="35:35" s="92" customFormat="1" x14ac:dyDescent="0.2">
      <c r="AI53556" s="90"/>
    </row>
    <row r="53557" spans="35:35" s="92" customFormat="1" x14ac:dyDescent="0.2">
      <c r="AI53557" s="90"/>
    </row>
    <row r="53558" spans="35:35" s="92" customFormat="1" x14ac:dyDescent="0.2">
      <c r="AI53558" s="90"/>
    </row>
    <row r="53559" spans="35:35" s="92" customFormat="1" x14ac:dyDescent="0.2">
      <c r="AI53559" s="90"/>
    </row>
    <row r="53560" spans="35:35" s="92" customFormat="1" x14ac:dyDescent="0.2">
      <c r="AI53560" s="90"/>
    </row>
    <row r="53561" spans="35:35" s="92" customFormat="1" x14ac:dyDescent="0.2">
      <c r="AI53561" s="90"/>
    </row>
    <row r="53562" spans="35:35" s="92" customFormat="1" x14ac:dyDescent="0.2">
      <c r="AI53562" s="90"/>
    </row>
    <row r="53563" spans="35:35" s="92" customFormat="1" x14ac:dyDescent="0.2">
      <c r="AI53563" s="90"/>
    </row>
    <row r="53564" spans="35:35" s="92" customFormat="1" x14ac:dyDescent="0.2">
      <c r="AI53564" s="90"/>
    </row>
    <row r="53565" spans="35:35" s="92" customFormat="1" x14ac:dyDescent="0.2">
      <c r="AI53565" s="90"/>
    </row>
    <row r="53566" spans="35:35" s="92" customFormat="1" x14ac:dyDescent="0.2">
      <c r="AI53566" s="90"/>
    </row>
    <row r="53567" spans="35:35" s="92" customFormat="1" x14ac:dyDescent="0.2">
      <c r="AI53567" s="90"/>
    </row>
    <row r="53568" spans="35:35" s="92" customFormat="1" x14ac:dyDescent="0.2">
      <c r="AI53568" s="90"/>
    </row>
    <row r="53569" spans="35:35" s="92" customFormat="1" x14ac:dyDescent="0.2">
      <c r="AI53569" s="90"/>
    </row>
    <row r="53570" spans="35:35" s="92" customFormat="1" x14ac:dyDescent="0.2">
      <c r="AI53570" s="90"/>
    </row>
    <row r="53571" spans="35:35" s="92" customFormat="1" x14ac:dyDescent="0.2">
      <c r="AI53571" s="90"/>
    </row>
    <row r="53572" spans="35:35" s="92" customFormat="1" x14ac:dyDescent="0.2">
      <c r="AI53572" s="90"/>
    </row>
    <row r="53573" spans="35:35" s="92" customFormat="1" x14ac:dyDescent="0.2">
      <c r="AI53573" s="90"/>
    </row>
    <row r="53574" spans="35:35" s="92" customFormat="1" x14ac:dyDescent="0.2">
      <c r="AI53574" s="90"/>
    </row>
    <row r="53575" spans="35:35" s="92" customFormat="1" x14ac:dyDescent="0.2">
      <c r="AI53575" s="90"/>
    </row>
    <row r="53576" spans="35:35" s="92" customFormat="1" x14ac:dyDescent="0.2">
      <c r="AI53576" s="90"/>
    </row>
    <row r="53577" spans="35:35" s="92" customFormat="1" x14ac:dyDescent="0.2">
      <c r="AI53577" s="90"/>
    </row>
    <row r="53578" spans="35:35" s="92" customFormat="1" x14ac:dyDescent="0.2">
      <c r="AI53578" s="90"/>
    </row>
    <row r="53579" spans="35:35" s="92" customFormat="1" x14ac:dyDescent="0.2">
      <c r="AI53579" s="90"/>
    </row>
    <row r="53580" spans="35:35" s="92" customFormat="1" x14ac:dyDescent="0.2">
      <c r="AI53580" s="90"/>
    </row>
    <row r="53581" spans="35:35" s="92" customFormat="1" x14ac:dyDescent="0.2">
      <c r="AI53581" s="90"/>
    </row>
    <row r="53582" spans="35:35" s="92" customFormat="1" x14ac:dyDescent="0.2">
      <c r="AI53582" s="90"/>
    </row>
    <row r="53583" spans="35:35" s="92" customFormat="1" x14ac:dyDescent="0.2">
      <c r="AI53583" s="90"/>
    </row>
    <row r="53584" spans="35:35" s="92" customFormat="1" x14ac:dyDescent="0.2">
      <c r="AI53584" s="90"/>
    </row>
    <row r="53585" spans="35:35" s="92" customFormat="1" x14ac:dyDescent="0.2">
      <c r="AI53585" s="90"/>
    </row>
    <row r="53586" spans="35:35" s="92" customFormat="1" x14ac:dyDescent="0.2">
      <c r="AI53586" s="90"/>
    </row>
    <row r="53587" spans="35:35" s="92" customFormat="1" x14ac:dyDescent="0.2">
      <c r="AI53587" s="90"/>
    </row>
    <row r="53588" spans="35:35" s="92" customFormat="1" x14ac:dyDescent="0.2">
      <c r="AI53588" s="90"/>
    </row>
    <row r="53589" spans="35:35" s="92" customFormat="1" x14ac:dyDescent="0.2">
      <c r="AI53589" s="90"/>
    </row>
    <row r="53590" spans="35:35" s="92" customFormat="1" x14ac:dyDescent="0.2">
      <c r="AI53590" s="90"/>
    </row>
    <row r="53591" spans="35:35" s="92" customFormat="1" x14ac:dyDescent="0.2">
      <c r="AI53591" s="90"/>
    </row>
    <row r="53592" spans="35:35" s="92" customFormat="1" x14ac:dyDescent="0.2">
      <c r="AI53592" s="90"/>
    </row>
    <row r="53593" spans="35:35" s="92" customFormat="1" x14ac:dyDescent="0.2">
      <c r="AI53593" s="90"/>
    </row>
    <row r="53594" spans="35:35" s="92" customFormat="1" x14ac:dyDescent="0.2">
      <c r="AI53594" s="90"/>
    </row>
    <row r="53595" spans="35:35" s="92" customFormat="1" x14ac:dyDescent="0.2">
      <c r="AI53595" s="90"/>
    </row>
    <row r="53596" spans="35:35" s="92" customFormat="1" x14ac:dyDescent="0.2">
      <c r="AI53596" s="90"/>
    </row>
    <row r="53597" spans="35:35" s="92" customFormat="1" x14ac:dyDescent="0.2">
      <c r="AI53597" s="90"/>
    </row>
    <row r="53598" spans="35:35" s="92" customFormat="1" x14ac:dyDescent="0.2">
      <c r="AI53598" s="90"/>
    </row>
    <row r="53599" spans="35:35" s="92" customFormat="1" x14ac:dyDescent="0.2">
      <c r="AI53599" s="90"/>
    </row>
    <row r="53600" spans="35:35" s="92" customFormat="1" x14ac:dyDescent="0.2">
      <c r="AI53600" s="90"/>
    </row>
    <row r="53601" spans="35:35" s="92" customFormat="1" x14ac:dyDescent="0.2">
      <c r="AI53601" s="90"/>
    </row>
    <row r="53602" spans="35:35" s="92" customFormat="1" x14ac:dyDescent="0.2">
      <c r="AI53602" s="90"/>
    </row>
    <row r="53603" spans="35:35" s="92" customFormat="1" x14ac:dyDescent="0.2">
      <c r="AI53603" s="90"/>
    </row>
    <row r="53604" spans="35:35" s="92" customFormat="1" x14ac:dyDescent="0.2">
      <c r="AI53604" s="90"/>
    </row>
    <row r="53605" spans="35:35" s="92" customFormat="1" x14ac:dyDescent="0.2">
      <c r="AI53605" s="90"/>
    </row>
    <row r="53606" spans="35:35" s="92" customFormat="1" x14ac:dyDescent="0.2">
      <c r="AI53606" s="90"/>
    </row>
    <row r="53607" spans="35:35" s="92" customFormat="1" x14ac:dyDescent="0.2">
      <c r="AI53607" s="90"/>
    </row>
    <row r="53608" spans="35:35" s="92" customFormat="1" x14ac:dyDescent="0.2">
      <c r="AI53608" s="90"/>
    </row>
    <row r="53609" spans="35:35" s="92" customFormat="1" x14ac:dyDescent="0.2">
      <c r="AI53609" s="90"/>
    </row>
    <row r="53610" spans="35:35" s="92" customFormat="1" x14ac:dyDescent="0.2">
      <c r="AI53610" s="90"/>
    </row>
    <row r="53611" spans="35:35" s="92" customFormat="1" x14ac:dyDescent="0.2">
      <c r="AI53611" s="90"/>
    </row>
    <row r="53612" spans="35:35" s="92" customFormat="1" x14ac:dyDescent="0.2">
      <c r="AI53612" s="90"/>
    </row>
    <row r="53613" spans="35:35" s="92" customFormat="1" x14ac:dyDescent="0.2">
      <c r="AI53613" s="90"/>
    </row>
    <row r="53614" spans="35:35" s="92" customFormat="1" x14ac:dyDescent="0.2">
      <c r="AI53614" s="90"/>
    </row>
    <row r="53615" spans="35:35" s="92" customFormat="1" x14ac:dyDescent="0.2">
      <c r="AI53615" s="90"/>
    </row>
    <row r="53616" spans="35:35" s="92" customFormat="1" x14ac:dyDescent="0.2">
      <c r="AI53616" s="90"/>
    </row>
    <row r="53617" spans="35:35" s="92" customFormat="1" x14ac:dyDescent="0.2">
      <c r="AI53617" s="90"/>
    </row>
    <row r="53618" spans="35:35" s="92" customFormat="1" x14ac:dyDescent="0.2">
      <c r="AI53618" s="90"/>
    </row>
    <row r="53619" spans="35:35" s="92" customFormat="1" x14ac:dyDescent="0.2">
      <c r="AI53619" s="90"/>
    </row>
    <row r="53620" spans="35:35" s="92" customFormat="1" x14ac:dyDescent="0.2">
      <c r="AI53620" s="90"/>
    </row>
    <row r="53621" spans="35:35" s="92" customFormat="1" x14ac:dyDescent="0.2">
      <c r="AI53621" s="90"/>
    </row>
    <row r="53622" spans="35:35" s="92" customFormat="1" x14ac:dyDescent="0.2">
      <c r="AI53622" s="90"/>
    </row>
    <row r="53623" spans="35:35" s="92" customFormat="1" x14ac:dyDescent="0.2">
      <c r="AI53623" s="90"/>
    </row>
    <row r="53624" spans="35:35" s="92" customFormat="1" x14ac:dyDescent="0.2">
      <c r="AI53624" s="90"/>
    </row>
    <row r="53625" spans="35:35" s="92" customFormat="1" x14ac:dyDescent="0.2">
      <c r="AI53625" s="90"/>
    </row>
    <row r="53626" spans="35:35" s="92" customFormat="1" x14ac:dyDescent="0.2">
      <c r="AI53626" s="90"/>
    </row>
    <row r="53627" spans="35:35" s="92" customFormat="1" x14ac:dyDescent="0.2">
      <c r="AI53627" s="90"/>
    </row>
    <row r="53628" spans="35:35" s="92" customFormat="1" x14ac:dyDescent="0.2">
      <c r="AI53628" s="90"/>
    </row>
    <row r="53629" spans="35:35" s="92" customFormat="1" x14ac:dyDescent="0.2">
      <c r="AI53629" s="90"/>
    </row>
    <row r="53630" spans="35:35" s="92" customFormat="1" x14ac:dyDescent="0.2">
      <c r="AI53630" s="90"/>
    </row>
    <row r="53631" spans="35:35" s="92" customFormat="1" x14ac:dyDescent="0.2">
      <c r="AI53631" s="90"/>
    </row>
    <row r="53632" spans="35:35" s="92" customFormat="1" x14ac:dyDescent="0.2">
      <c r="AI53632" s="90"/>
    </row>
    <row r="53633" spans="35:35" s="92" customFormat="1" x14ac:dyDescent="0.2">
      <c r="AI53633" s="90"/>
    </row>
    <row r="53634" spans="35:35" s="92" customFormat="1" x14ac:dyDescent="0.2">
      <c r="AI53634" s="90"/>
    </row>
    <row r="53635" spans="35:35" s="92" customFormat="1" x14ac:dyDescent="0.2">
      <c r="AI53635" s="90"/>
    </row>
    <row r="53636" spans="35:35" s="92" customFormat="1" x14ac:dyDescent="0.2">
      <c r="AI53636" s="90"/>
    </row>
    <row r="53637" spans="35:35" s="92" customFormat="1" x14ac:dyDescent="0.2">
      <c r="AI53637" s="90"/>
    </row>
    <row r="53638" spans="35:35" s="92" customFormat="1" x14ac:dyDescent="0.2">
      <c r="AI53638" s="90"/>
    </row>
    <row r="53639" spans="35:35" s="92" customFormat="1" x14ac:dyDescent="0.2">
      <c r="AI53639" s="90"/>
    </row>
    <row r="53640" spans="35:35" s="92" customFormat="1" x14ac:dyDescent="0.2">
      <c r="AI53640" s="90"/>
    </row>
    <row r="53641" spans="35:35" s="92" customFormat="1" x14ac:dyDescent="0.2">
      <c r="AI53641" s="90"/>
    </row>
    <row r="53642" spans="35:35" s="92" customFormat="1" x14ac:dyDescent="0.2">
      <c r="AI53642" s="90"/>
    </row>
    <row r="53643" spans="35:35" s="92" customFormat="1" x14ac:dyDescent="0.2">
      <c r="AI53643" s="90"/>
    </row>
    <row r="53644" spans="35:35" s="92" customFormat="1" x14ac:dyDescent="0.2">
      <c r="AI53644" s="90"/>
    </row>
    <row r="53645" spans="35:35" s="92" customFormat="1" x14ac:dyDescent="0.2">
      <c r="AI53645" s="90"/>
    </row>
    <row r="53646" spans="35:35" s="92" customFormat="1" x14ac:dyDescent="0.2">
      <c r="AI53646" s="90"/>
    </row>
    <row r="53647" spans="35:35" s="92" customFormat="1" x14ac:dyDescent="0.2">
      <c r="AI53647" s="90"/>
    </row>
    <row r="53648" spans="35:35" s="92" customFormat="1" x14ac:dyDescent="0.2">
      <c r="AI53648" s="90"/>
    </row>
    <row r="53649" spans="35:35" s="92" customFormat="1" x14ac:dyDescent="0.2">
      <c r="AI53649" s="90"/>
    </row>
    <row r="53650" spans="35:35" s="92" customFormat="1" x14ac:dyDescent="0.2">
      <c r="AI53650" s="90"/>
    </row>
    <row r="53651" spans="35:35" s="92" customFormat="1" x14ac:dyDescent="0.2">
      <c r="AI53651" s="90"/>
    </row>
    <row r="53652" spans="35:35" s="92" customFormat="1" x14ac:dyDescent="0.2">
      <c r="AI53652" s="90"/>
    </row>
    <row r="53653" spans="35:35" s="92" customFormat="1" x14ac:dyDescent="0.2">
      <c r="AI53653" s="90"/>
    </row>
    <row r="53654" spans="35:35" s="92" customFormat="1" x14ac:dyDescent="0.2">
      <c r="AI53654" s="90"/>
    </row>
    <row r="53655" spans="35:35" s="92" customFormat="1" x14ac:dyDescent="0.2">
      <c r="AI53655" s="90"/>
    </row>
    <row r="53656" spans="35:35" s="92" customFormat="1" x14ac:dyDescent="0.2">
      <c r="AI53656" s="90"/>
    </row>
    <row r="53657" spans="35:35" s="92" customFormat="1" x14ac:dyDescent="0.2">
      <c r="AI53657" s="90"/>
    </row>
    <row r="53658" spans="35:35" s="92" customFormat="1" x14ac:dyDescent="0.2">
      <c r="AI53658" s="90"/>
    </row>
    <row r="53659" spans="35:35" s="92" customFormat="1" x14ac:dyDescent="0.2">
      <c r="AI53659" s="90"/>
    </row>
    <row r="53660" spans="35:35" s="92" customFormat="1" x14ac:dyDescent="0.2">
      <c r="AI53660" s="90"/>
    </row>
    <row r="53661" spans="35:35" s="92" customFormat="1" x14ac:dyDescent="0.2">
      <c r="AI53661" s="90"/>
    </row>
    <row r="53662" spans="35:35" s="92" customFormat="1" x14ac:dyDescent="0.2">
      <c r="AI53662" s="90"/>
    </row>
    <row r="53663" spans="35:35" s="92" customFormat="1" x14ac:dyDescent="0.2">
      <c r="AI53663" s="90"/>
    </row>
    <row r="53664" spans="35:35" s="92" customFormat="1" x14ac:dyDescent="0.2">
      <c r="AI53664" s="90"/>
    </row>
    <row r="53665" spans="35:35" s="92" customFormat="1" x14ac:dyDescent="0.2">
      <c r="AI53665" s="90"/>
    </row>
    <row r="53666" spans="35:35" s="92" customFormat="1" x14ac:dyDescent="0.2">
      <c r="AI53666" s="90"/>
    </row>
    <row r="53667" spans="35:35" s="92" customFormat="1" x14ac:dyDescent="0.2">
      <c r="AI53667" s="90"/>
    </row>
    <row r="53668" spans="35:35" s="92" customFormat="1" x14ac:dyDescent="0.2">
      <c r="AI53668" s="90"/>
    </row>
    <row r="53669" spans="35:35" s="92" customFormat="1" x14ac:dyDescent="0.2">
      <c r="AI53669" s="90"/>
    </row>
    <row r="53670" spans="35:35" s="92" customFormat="1" x14ac:dyDescent="0.2">
      <c r="AI53670" s="90"/>
    </row>
    <row r="53671" spans="35:35" s="92" customFormat="1" x14ac:dyDescent="0.2">
      <c r="AI53671" s="90"/>
    </row>
    <row r="53672" spans="35:35" s="92" customFormat="1" x14ac:dyDescent="0.2">
      <c r="AI53672" s="90"/>
    </row>
    <row r="53673" spans="35:35" s="92" customFormat="1" x14ac:dyDescent="0.2">
      <c r="AI53673" s="90"/>
    </row>
    <row r="53674" spans="35:35" s="92" customFormat="1" x14ac:dyDescent="0.2">
      <c r="AI53674" s="90"/>
    </row>
    <row r="53675" spans="35:35" s="92" customFormat="1" x14ac:dyDescent="0.2">
      <c r="AI53675" s="90"/>
    </row>
    <row r="53676" spans="35:35" s="92" customFormat="1" x14ac:dyDescent="0.2">
      <c r="AI53676" s="90"/>
    </row>
    <row r="53677" spans="35:35" s="92" customFormat="1" x14ac:dyDescent="0.2">
      <c r="AI53677" s="90"/>
    </row>
    <row r="53678" spans="35:35" s="92" customFormat="1" x14ac:dyDescent="0.2">
      <c r="AI53678" s="90"/>
    </row>
    <row r="53679" spans="35:35" s="92" customFormat="1" x14ac:dyDescent="0.2">
      <c r="AI53679" s="90"/>
    </row>
    <row r="53680" spans="35:35" s="92" customFormat="1" x14ac:dyDescent="0.2">
      <c r="AI53680" s="90"/>
    </row>
    <row r="53681" spans="35:35" s="92" customFormat="1" x14ac:dyDescent="0.2">
      <c r="AI53681" s="90"/>
    </row>
    <row r="53682" spans="35:35" s="92" customFormat="1" x14ac:dyDescent="0.2">
      <c r="AI53682" s="90"/>
    </row>
    <row r="53683" spans="35:35" s="92" customFormat="1" x14ac:dyDescent="0.2">
      <c r="AI53683" s="90"/>
    </row>
    <row r="53684" spans="35:35" s="92" customFormat="1" x14ac:dyDescent="0.2">
      <c r="AI53684" s="90"/>
    </row>
    <row r="53685" spans="35:35" s="92" customFormat="1" x14ac:dyDescent="0.2">
      <c r="AI53685" s="90"/>
    </row>
    <row r="53686" spans="35:35" s="92" customFormat="1" x14ac:dyDescent="0.2">
      <c r="AI53686" s="90"/>
    </row>
    <row r="53687" spans="35:35" s="92" customFormat="1" x14ac:dyDescent="0.2">
      <c r="AI53687" s="90"/>
    </row>
    <row r="53688" spans="35:35" s="92" customFormat="1" x14ac:dyDescent="0.2">
      <c r="AI53688" s="90"/>
    </row>
    <row r="53689" spans="35:35" s="92" customFormat="1" x14ac:dyDescent="0.2">
      <c r="AI53689" s="90"/>
    </row>
    <row r="53690" spans="35:35" s="92" customFormat="1" x14ac:dyDescent="0.2">
      <c r="AI53690" s="90"/>
    </row>
    <row r="53691" spans="35:35" s="92" customFormat="1" x14ac:dyDescent="0.2">
      <c r="AI53691" s="90"/>
    </row>
    <row r="53692" spans="35:35" s="92" customFormat="1" x14ac:dyDescent="0.2">
      <c r="AI53692" s="90"/>
    </row>
    <row r="53693" spans="35:35" s="92" customFormat="1" x14ac:dyDescent="0.2">
      <c r="AI53693" s="90"/>
    </row>
    <row r="53694" spans="35:35" s="92" customFormat="1" x14ac:dyDescent="0.2">
      <c r="AI53694" s="90"/>
    </row>
    <row r="53695" spans="35:35" s="92" customFormat="1" x14ac:dyDescent="0.2">
      <c r="AI53695" s="90"/>
    </row>
    <row r="53696" spans="35:35" s="92" customFormat="1" x14ac:dyDescent="0.2">
      <c r="AI53696" s="90"/>
    </row>
    <row r="53697" spans="35:35" s="92" customFormat="1" x14ac:dyDescent="0.2">
      <c r="AI53697" s="90"/>
    </row>
    <row r="53698" spans="35:35" s="92" customFormat="1" x14ac:dyDescent="0.2">
      <c r="AI53698" s="90"/>
    </row>
    <row r="53699" spans="35:35" s="92" customFormat="1" x14ac:dyDescent="0.2">
      <c r="AI53699" s="90"/>
    </row>
    <row r="53700" spans="35:35" s="92" customFormat="1" x14ac:dyDescent="0.2">
      <c r="AI53700" s="90"/>
    </row>
    <row r="53701" spans="35:35" s="92" customFormat="1" x14ac:dyDescent="0.2">
      <c r="AI53701" s="90"/>
    </row>
    <row r="53702" spans="35:35" s="92" customFormat="1" x14ac:dyDescent="0.2">
      <c r="AI53702" s="90"/>
    </row>
    <row r="53703" spans="35:35" s="92" customFormat="1" x14ac:dyDescent="0.2">
      <c r="AI53703" s="90"/>
    </row>
    <row r="53704" spans="35:35" s="92" customFormat="1" x14ac:dyDescent="0.2">
      <c r="AI53704" s="90"/>
    </row>
    <row r="53705" spans="35:35" s="92" customFormat="1" x14ac:dyDescent="0.2">
      <c r="AI53705" s="90"/>
    </row>
    <row r="53706" spans="35:35" s="92" customFormat="1" x14ac:dyDescent="0.2">
      <c r="AI53706" s="90"/>
    </row>
    <row r="53707" spans="35:35" s="92" customFormat="1" x14ac:dyDescent="0.2">
      <c r="AI53707" s="90"/>
    </row>
    <row r="53708" spans="35:35" s="92" customFormat="1" x14ac:dyDescent="0.2">
      <c r="AI53708" s="90"/>
    </row>
    <row r="53709" spans="35:35" s="92" customFormat="1" x14ac:dyDescent="0.2">
      <c r="AI53709" s="90"/>
    </row>
    <row r="53710" spans="35:35" s="92" customFormat="1" x14ac:dyDescent="0.2">
      <c r="AI53710" s="90"/>
    </row>
    <row r="53711" spans="35:35" s="92" customFormat="1" x14ac:dyDescent="0.2">
      <c r="AI53711" s="90"/>
    </row>
    <row r="53712" spans="35:35" s="92" customFormat="1" x14ac:dyDescent="0.2">
      <c r="AI53712" s="90"/>
    </row>
    <row r="53713" spans="35:35" s="92" customFormat="1" x14ac:dyDescent="0.2">
      <c r="AI53713" s="90"/>
    </row>
    <row r="53714" spans="35:35" s="92" customFormat="1" x14ac:dyDescent="0.2">
      <c r="AI53714" s="90"/>
    </row>
    <row r="53715" spans="35:35" s="92" customFormat="1" x14ac:dyDescent="0.2">
      <c r="AI53715" s="90"/>
    </row>
    <row r="53716" spans="35:35" s="92" customFormat="1" x14ac:dyDescent="0.2">
      <c r="AI53716" s="90"/>
    </row>
    <row r="53717" spans="35:35" s="92" customFormat="1" x14ac:dyDescent="0.2">
      <c r="AI53717" s="90"/>
    </row>
    <row r="53718" spans="35:35" s="92" customFormat="1" x14ac:dyDescent="0.2">
      <c r="AI53718" s="90"/>
    </row>
    <row r="53719" spans="35:35" s="92" customFormat="1" x14ac:dyDescent="0.2">
      <c r="AI53719" s="90"/>
    </row>
    <row r="53720" spans="35:35" s="92" customFormat="1" x14ac:dyDescent="0.2">
      <c r="AI53720" s="90"/>
    </row>
    <row r="53721" spans="35:35" s="92" customFormat="1" x14ac:dyDescent="0.2">
      <c r="AI53721" s="90"/>
    </row>
    <row r="53722" spans="35:35" s="92" customFormat="1" x14ac:dyDescent="0.2">
      <c r="AI53722" s="90"/>
    </row>
    <row r="53723" spans="35:35" s="92" customFormat="1" x14ac:dyDescent="0.2">
      <c r="AI53723" s="90"/>
    </row>
    <row r="53724" spans="35:35" s="92" customFormat="1" x14ac:dyDescent="0.2">
      <c r="AI53724" s="90"/>
    </row>
    <row r="53725" spans="35:35" s="92" customFormat="1" x14ac:dyDescent="0.2">
      <c r="AI53725" s="90"/>
    </row>
    <row r="53726" spans="35:35" s="92" customFormat="1" x14ac:dyDescent="0.2">
      <c r="AI53726" s="90"/>
    </row>
    <row r="53727" spans="35:35" s="92" customFormat="1" x14ac:dyDescent="0.2">
      <c r="AI53727" s="90"/>
    </row>
    <row r="53728" spans="35:35" s="92" customFormat="1" x14ac:dyDescent="0.2">
      <c r="AI53728" s="90"/>
    </row>
    <row r="53729" spans="35:35" s="92" customFormat="1" x14ac:dyDescent="0.2">
      <c r="AI53729" s="90"/>
    </row>
    <row r="53730" spans="35:35" s="92" customFormat="1" x14ac:dyDescent="0.2">
      <c r="AI53730" s="90"/>
    </row>
    <row r="53731" spans="35:35" s="92" customFormat="1" x14ac:dyDescent="0.2">
      <c r="AI53731" s="90"/>
    </row>
    <row r="53732" spans="35:35" s="92" customFormat="1" x14ac:dyDescent="0.2">
      <c r="AI53732" s="90"/>
    </row>
    <row r="53733" spans="35:35" s="92" customFormat="1" x14ac:dyDescent="0.2">
      <c r="AI53733" s="90"/>
    </row>
    <row r="53734" spans="35:35" s="92" customFormat="1" x14ac:dyDescent="0.2">
      <c r="AI53734" s="90"/>
    </row>
    <row r="53735" spans="35:35" s="92" customFormat="1" x14ac:dyDescent="0.2">
      <c r="AI53735" s="90"/>
    </row>
    <row r="53736" spans="35:35" s="92" customFormat="1" x14ac:dyDescent="0.2">
      <c r="AI53736" s="90"/>
    </row>
    <row r="53737" spans="35:35" s="92" customFormat="1" x14ac:dyDescent="0.2">
      <c r="AI53737" s="90"/>
    </row>
    <row r="53738" spans="35:35" s="92" customFormat="1" x14ac:dyDescent="0.2">
      <c r="AI53738" s="90"/>
    </row>
    <row r="53739" spans="35:35" s="92" customFormat="1" x14ac:dyDescent="0.2">
      <c r="AI53739" s="90"/>
    </row>
    <row r="53740" spans="35:35" s="92" customFormat="1" x14ac:dyDescent="0.2">
      <c r="AI53740" s="90"/>
    </row>
    <row r="53741" spans="35:35" s="92" customFormat="1" x14ac:dyDescent="0.2">
      <c r="AI53741" s="90"/>
    </row>
    <row r="53742" spans="35:35" s="92" customFormat="1" x14ac:dyDescent="0.2">
      <c r="AI53742" s="90"/>
    </row>
    <row r="53743" spans="35:35" s="92" customFormat="1" x14ac:dyDescent="0.2">
      <c r="AI53743" s="90"/>
    </row>
    <row r="53744" spans="35:35" s="92" customFormat="1" x14ac:dyDescent="0.2">
      <c r="AI53744" s="90"/>
    </row>
    <row r="53745" spans="35:35" s="92" customFormat="1" x14ac:dyDescent="0.2">
      <c r="AI53745" s="90"/>
    </row>
    <row r="53746" spans="35:35" s="92" customFormat="1" x14ac:dyDescent="0.2">
      <c r="AI53746" s="90"/>
    </row>
    <row r="53747" spans="35:35" s="92" customFormat="1" x14ac:dyDescent="0.2">
      <c r="AI53747" s="90"/>
    </row>
    <row r="53748" spans="35:35" s="92" customFormat="1" x14ac:dyDescent="0.2">
      <c r="AI53748" s="90"/>
    </row>
    <row r="53749" spans="35:35" s="92" customFormat="1" x14ac:dyDescent="0.2">
      <c r="AI53749" s="90"/>
    </row>
    <row r="53750" spans="35:35" s="92" customFormat="1" x14ac:dyDescent="0.2">
      <c r="AI53750" s="90"/>
    </row>
    <row r="53751" spans="35:35" s="92" customFormat="1" x14ac:dyDescent="0.2">
      <c r="AI53751" s="90"/>
    </row>
    <row r="53752" spans="35:35" s="92" customFormat="1" x14ac:dyDescent="0.2">
      <c r="AI53752" s="90"/>
    </row>
    <row r="53753" spans="35:35" s="92" customFormat="1" x14ac:dyDescent="0.2">
      <c r="AI53753" s="90"/>
    </row>
    <row r="53754" spans="35:35" s="92" customFormat="1" x14ac:dyDescent="0.2">
      <c r="AI53754" s="90"/>
    </row>
    <row r="53755" spans="35:35" s="92" customFormat="1" x14ac:dyDescent="0.2">
      <c r="AI53755" s="90"/>
    </row>
    <row r="53756" spans="35:35" s="92" customFormat="1" x14ac:dyDescent="0.2">
      <c r="AI53756" s="90"/>
    </row>
    <row r="53757" spans="35:35" s="92" customFormat="1" x14ac:dyDescent="0.2">
      <c r="AI53757" s="90"/>
    </row>
    <row r="53758" spans="35:35" s="92" customFormat="1" x14ac:dyDescent="0.2">
      <c r="AI53758" s="90"/>
    </row>
    <row r="53759" spans="35:35" s="92" customFormat="1" x14ac:dyDescent="0.2">
      <c r="AI53759" s="90"/>
    </row>
    <row r="53760" spans="35:35" s="92" customFormat="1" x14ac:dyDescent="0.2">
      <c r="AI53760" s="90"/>
    </row>
    <row r="53761" spans="35:35" s="92" customFormat="1" x14ac:dyDescent="0.2">
      <c r="AI53761" s="90"/>
    </row>
    <row r="53762" spans="35:35" s="92" customFormat="1" x14ac:dyDescent="0.2">
      <c r="AI53762" s="90"/>
    </row>
    <row r="53763" spans="35:35" s="92" customFormat="1" x14ac:dyDescent="0.2">
      <c r="AI53763" s="90"/>
    </row>
    <row r="53764" spans="35:35" s="92" customFormat="1" x14ac:dyDescent="0.2">
      <c r="AI53764" s="90"/>
    </row>
    <row r="53765" spans="35:35" s="92" customFormat="1" x14ac:dyDescent="0.2">
      <c r="AI53765" s="90"/>
    </row>
    <row r="53766" spans="35:35" s="92" customFormat="1" x14ac:dyDescent="0.2">
      <c r="AI53766" s="90"/>
    </row>
    <row r="53767" spans="35:35" s="92" customFormat="1" x14ac:dyDescent="0.2">
      <c r="AI53767" s="90"/>
    </row>
    <row r="53768" spans="35:35" s="92" customFormat="1" x14ac:dyDescent="0.2">
      <c r="AI53768" s="90"/>
    </row>
    <row r="53769" spans="35:35" s="92" customFormat="1" x14ac:dyDescent="0.2">
      <c r="AI53769" s="90"/>
    </row>
    <row r="53770" spans="35:35" s="92" customFormat="1" x14ac:dyDescent="0.2">
      <c r="AI53770" s="90"/>
    </row>
    <row r="53771" spans="35:35" s="92" customFormat="1" x14ac:dyDescent="0.2">
      <c r="AI53771" s="90"/>
    </row>
    <row r="53772" spans="35:35" s="92" customFormat="1" x14ac:dyDescent="0.2">
      <c r="AI53772" s="90"/>
    </row>
    <row r="53773" spans="35:35" s="92" customFormat="1" x14ac:dyDescent="0.2">
      <c r="AI53773" s="90"/>
    </row>
    <row r="53774" spans="35:35" s="92" customFormat="1" x14ac:dyDescent="0.2">
      <c r="AI53774" s="90"/>
    </row>
    <row r="53775" spans="35:35" s="92" customFormat="1" x14ac:dyDescent="0.2">
      <c r="AI53775" s="90"/>
    </row>
    <row r="53776" spans="35:35" s="92" customFormat="1" x14ac:dyDescent="0.2">
      <c r="AI53776" s="90"/>
    </row>
    <row r="53777" spans="35:35" s="92" customFormat="1" x14ac:dyDescent="0.2">
      <c r="AI53777" s="90"/>
    </row>
    <row r="53778" spans="35:35" s="92" customFormat="1" x14ac:dyDescent="0.2">
      <c r="AI53778" s="90"/>
    </row>
    <row r="53779" spans="35:35" s="92" customFormat="1" x14ac:dyDescent="0.2">
      <c r="AI53779" s="90"/>
    </row>
    <row r="53780" spans="35:35" s="92" customFormat="1" x14ac:dyDescent="0.2">
      <c r="AI53780" s="90"/>
    </row>
    <row r="53781" spans="35:35" s="92" customFormat="1" x14ac:dyDescent="0.2">
      <c r="AI53781" s="90"/>
    </row>
    <row r="53782" spans="35:35" s="92" customFormat="1" x14ac:dyDescent="0.2">
      <c r="AI53782" s="90"/>
    </row>
    <row r="53783" spans="35:35" s="92" customFormat="1" x14ac:dyDescent="0.2">
      <c r="AI53783" s="90"/>
    </row>
    <row r="53784" spans="35:35" s="92" customFormat="1" x14ac:dyDescent="0.2">
      <c r="AI53784" s="90"/>
    </row>
    <row r="53785" spans="35:35" s="92" customFormat="1" x14ac:dyDescent="0.2">
      <c r="AI53785" s="90"/>
    </row>
    <row r="53786" spans="35:35" s="92" customFormat="1" x14ac:dyDescent="0.2">
      <c r="AI53786" s="90"/>
    </row>
    <row r="53787" spans="35:35" s="92" customFormat="1" x14ac:dyDescent="0.2">
      <c r="AI53787" s="90"/>
    </row>
    <row r="53788" spans="35:35" s="92" customFormat="1" x14ac:dyDescent="0.2">
      <c r="AI53788" s="90"/>
    </row>
    <row r="53789" spans="35:35" s="92" customFormat="1" x14ac:dyDescent="0.2">
      <c r="AI53789" s="90"/>
    </row>
    <row r="53790" spans="35:35" s="92" customFormat="1" x14ac:dyDescent="0.2">
      <c r="AI53790" s="90"/>
    </row>
    <row r="53791" spans="35:35" s="92" customFormat="1" x14ac:dyDescent="0.2">
      <c r="AI53791" s="90"/>
    </row>
    <row r="53792" spans="35:35" s="92" customFormat="1" x14ac:dyDescent="0.2">
      <c r="AI53792" s="90"/>
    </row>
    <row r="53793" spans="35:35" s="92" customFormat="1" x14ac:dyDescent="0.2">
      <c r="AI53793" s="90"/>
    </row>
    <row r="53794" spans="35:35" s="92" customFormat="1" x14ac:dyDescent="0.2">
      <c r="AI53794" s="90"/>
    </row>
    <row r="53795" spans="35:35" s="92" customFormat="1" x14ac:dyDescent="0.2">
      <c r="AI53795" s="90"/>
    </row>
    <row r="53796" spans="35:35" s="92" customFormat="1" x14ac:dyDescent="0.2">
      <c r="AI53796" s="90"/>
    </row>
    <row r="53797" spans="35:35" s="92" customFormat="1" x14ac:dyDescent="0.2">
      <c r="AI53797" s="90"/>
    </row>
    <row r="53798" spans="35:35" s="92" customFormat="1" x14ac:dyDescent="0.2">
      <c r="AI53798" s="90"/>
    </row>
    <row r="53799" spans="35:35" s="92" customFormat="1" x14ac:dyDescent="0.2">
      <c r="AI53799" s="90"/>
    </row>
    <row r="53800" spans="35:35" s="92" customFormat="1" x14ac:dyDescent="0.2">
      <c r="AI53800" s="90"/>
    </row>
    <row r="53801" spans="35:35" s="92" customFormat="1" x14ac:dyDescent="0.2">
      <c r="AI53801" s="90"/>
    </row>
    <row r="53802" spans="35:35" s="92" customFormat="1" x14ac:dyDescent="0.2">
      <c r="AI53802" s="90"/>
    </row>
    <row r="53803" spans="35:35" s="92" customFormat="1" x14ac:dyDescent="0.2">
      <c r="AI53803" s="90"/>
    </row>
    <row r="53804" spans="35:35" s="92" customFormat="1" x14ac:dyDescent="0.2">
      <c r="AI53804" s="90"/>
    </row>
    <row r="53805" spans="35:35" s="92" customFormat="1" x14ac:dyDescent="0.2">
      <c r="AI53805" s="90"/>
    </row>
    <row r="53806" spans="35:35" s="92" customFormat="1" x14ac:dyDescent="0.2">
      <c r="AI53806" s="90"/>
    </row>
    <row r="53807" spans="35:35" s="92" customFormat="1" x14ac:dyDescent="0.2">
      <c r="AI53807" s="90"/>
    </row>
    <row r="53808" spans="35:35" s="92" customFormat="1" x14ac:dyDescent="0.2">
      <c r="AI53808" s="90"/>
    </row>
    <row r="53809" spans="35:35" s="92" customFormat="1" x14ac:dyDescent="0.2">
      <c r="AI53809" s="90"/>
    </row>
    <row r="53810" spans="35:35" s="92" customFormat="1" x14ac:dyDescent="0.2">
      <c r="AI53810" s="90"/>
    </row>
    <row r="53811" spans="35:35" s="92" customFormat="1" x14ac:dyDescent="0.2">
      <c r="AI53811" s="90"/>
    </row>
    <row r="53812" spans="35:35" s="92" customFormat="1" x14ac:dyDescent="0.2">
      <c r="AI53812" s="90"/>
    </row>
    <row r="53813" spans="35:35" s="92" customFormat="1" x14ac:dyDescent="0.2">
      <c r="AI53813" s="90"/>
    </row>
    <row r="53814" spans="35:35" s="92" customFormat="1" x14ac:dyDescent="0.2">
      <c r="AI53814" s="90"/>
    </row>
    <row r="53815" spans="35:35" s="92" customFormat="1" x14ac:dyDescent="0.2">
      <c r="AI53815" s="90"/>
    </row>
    <row r="53816" spans="35:35" s="92" customFormat="1" x14ac:dyDescent="0.2">
      <c r="AI53816" s="90"/>
    </row>
    <row r="53817" spans="35:35" s="92" customFormat="1" x14ac:dyDescent="0.2">
      <c r="AI53817" s="90"/>
    </row>
    <row r="53818" spans="35:35" s="92" customFormat="1" x14ac:dyDescent="0.2">
      <c r="AI53818" s="90"/>
    </row>
    <row r="53819" spans="35:35" s="92" customFormat="1" x14ac:dyDescent="0.2">
      <c r="AI53819" s="90"/>
    </row>
    <row r="53820" spans="35:35" s="92" customFormat="1" x14ac:dyDescent="0.2">
      <c r="AI53820" s="90"/>
    </row>
    <row r="53821" spans="35:35" s="92" customFormat="1" x14ac:dyDescent="0.2">
      <c r="AI53821" s="90"/>
    </row>
    <row r="53822" spans="35:35" s="92" customFormat="1" x14ac:dyDescent="0.2">
      <c r="AI53822" s="90"/>
    </row>
    <row r="53823" spans="35:35" s="92" customFormat="1" x14ac:dyDescent="0.2">
      <c r="AI53823" s="90"/>
    </row>
    <row r="53824" spans="35:35" s="92" customFormat="1" x14ac:dyDescent="0.2">
      <c r="AI53824" s="90"/>
    </row>
    <row r="53825" spans="35:35" s="92" customFormat="1" x14ac:dyDescent="0.2">
      <c r="AI53825" s="90"/>
    </row>
    <row r="53826" spans="35:35" s="92" customFormat="1" x14ac:dyDescent="0.2">
      <c r="AI53826" s="90"/>
    </row>
    <row r="53827" spans="35:35" s="92" customFormat="1" x14ac:dyDescent="0.2">
      <c r="AI53827" s="90"/>
    </row>
    <row r="53828" spans="35:35" s="92" customFormat="1" x14ac:dyDescent="0.2">
      <c r="AI53828" s="90"/>
    </row>
    <row r="53829" spans="35:35" s="92" customFormat="1" x14ac:dyDescent="0.2">
      <c r="AI53829" s="90"/>
    </row>
    <row r="53830" spans="35:35" s="92" customFormat="1" x14ac:dyDescent="0.2">
      <c r="AI53830" s="90"/>
    </row>
    <row r="53831" spans="35:35" s="92" customFormat="1" x14ac:dyDescent="0.2">
      <c r="AI53831" s="90"/>
    </row>
    <row r="53832" spans="35:35" s="92" customFormat="1" x14ac:dyDescent="0.2">
      <c r="AI53832" s="90"/>
    </row>
    <row r="53833" spans="35:35" s="92" customFormat="1" x14ac:dyDescent="0.2">
      <c r="AI53833" s="90"/>
    </row>
    <row r="53834" spans="35:35" s="92" customFormat="1" x14ac:dyDescent="0.2">
      <c r="AI53834" s="90"/>
    </row>
    <row r="53835" spans="35:35" s="92" customFormat="1" x14ac:dyDescent="0.2">
      <c r="AI53835" s="90"/>
    </row>
    <row r="53836" spans="35:35" s="92" customFormat="1" x14ac:dyDescent="0.2">
      <c r="AI53836" s="90"/>
    </row>
    <row r="53837" spans="35:35" s="92" customFormat="1" x14ac:dyDescent="0.2">
      <c r="AI53837" s="90"/>
    </row>
    <row r="53838" spans="35:35" s="92" customFormat="1" x14ac:dyDescent="0.2">
      <c r="AI53838" s="90"/>
    </row>
    <row r="53839" spans="35:35" s="92" customFormat="1" x14ac:dyDescent="0.2">
      <c r="AI53839" s="90"/>
    </row>
    <row r="53840" spans="35:35" s="92" customFormat="1" x14ac:dyDescent="0.2">
      <c r="AI53840" s="90"/>
    </row>
    <row r="53841" spans="35:35" s="92" customFormat="1" x14ac:dyDescent="0.2">
      <c r="AI53841" s="90"/>
    </row>
    <row r="53842" spans="35:35" s="92" customFormat="1" x14ac:dyDescent="0.2">
      <c r="AI53842" s="90"/>
    </row>
    <row r="53843" spans="35:35" s="92" customFormat="1" x14ac:dyDescent="0.2">
      <c r="AI53843" s="90"/>
    </row>
    <row r="53844" spans="35:35" s="92" customFormat="1" x14ac:dyDescent="0.2">
      <c r="AI53844" s="90"/>
    </row>
    <row r="53845" spans="35:35" s="92" customFormat="1" x14ac:dyDescent="0.2">
      <c r="AI53845" s="90"/>
    </row>
    <row r="53846" spans="35:35" s="92" customFormat="1" x14ac:dyDescent="0.2">
      <c r="AI53846" s="90"/>
    </row>
    <row r="53847" spans="35:35" s="92" customFormat="1" x14ac:dyDescent="0.2">
      <c r="AI53847" s="90"/>
    </row>
    <row r="53848" spans="35:35" s="92" customFormat="1" x14ac:dyDescent="0.2">
      <c r="AI53848" s="90"/>
    </row>
    <row r="53849" spans="35:35" s="92" customFormat="1" x14ac:dyDescent="0.2">
      <c r="AI53849" s="90"/>
    </row>
    <row r="53850" spans="35:35" s="92" customFormat="1" x14ac:dyDescent="0.2">
      <c r="AI53850" s="90"/>
    </row>
    <row r="53851" spans="35:35" s="92" customFormat="1" x14ac:dyDescent="0.2">
      <c r="AI53851" s="90"/>
    </row>
    <row r="53852" spans="35:35" s="92" customFormat="1" x14ac:dyDescent="0.2">
      <c r="AI53852" s="90"/>
    </row>
    <row r="53853" spans="35:35" s="92" customFormat="1" x14ac:dyDescent="0.2">
      <c r="AI53853" s="90"/>
    </row>
    <row r="53854" spans="35:35" s="92" customFormat="1" x14ac:dyDescent="0.2">
      <c r="AI53854" s="90"/>
    </row>
    <row r="53855" spans="35:35" s="92" customFormat="1" x14ac:dyDescent="0.2">
      <c r="AI53855" s="90"/>
    </row>
    <row r="53856" spans="35:35" s="92" customFormat="1" x14ac:dyDescent="0.2">
      <c r="AI53856" s="90"/>
    </row>
    <row r="53857" spans="35:35" s="92" customFormat="1" x14ac:dyDescent="0.2">
      <c r="AI53857" s="90"/>
    </row>
    <row r="53858" spans="35:35" s="92" customFormat="1" x14ac:dyDescent="0.2">
      <c r="AI53858" s="90"/>
    </row>
    <row r="53859" spans="35:35" s="92" customFormat="1" x14ac:dyDescent="0.2">
      <c r="AI53859" s="90"/>
    </row>
    <row r="53860" spans="35:35" s="92" customFormat="1" x14ac:dyDescent="0.2">
      <c r="AI53860" s="90"/>
    </row>
    <row r="53861" spans="35:35" s="92" customFormat="1" x14ac:dyDescent="0.2">
      <c r="AI53861" s="90"/>
    </row>
    <row r="53862" spans="35:35" s="92" customFormat="1" x14ac:dyDescent="0.2">
      <c r="AI53862" s="90"/>
    </row>
    <row r="53863" spans="35:35" s="92" customFormat="1" x14ac:dyDescent="0.2">
      <c r="AI53863" s="90"/>
    </row>
    <row r="53864" spans="35:35" s="92" customFormat="1" x14ac:dyDescent="0.2">
      <c r="AI53864" s="90"/>
    </row>
    <row r="53865" spans="35:35" s="92" customFormat="1" x14ac:dyDescent="0.2">
      <c r="AI53865" s="90"/>
    </row>
    <row r="53866" spans="35:35" s="92" customFormat="1" x14ac:dyDescent="0.2">
      <c r="AI53866" s="90"/>
    </row>
    <row r="53867" spans="35:35" s="92" customFormat="1" x14ac:dyDescent="0.2">
      <c r="AI53867" s="90"/>
    </row>
    <row r="53868" spans="35:35" s="92" customFormat="1" x14ac:dyDescent="0.2">
      <c r="AI53868" s="90"/>
    </row>
    <row r="53869" spans="35:35" s="92" customFormat="1" x14ac:dyDescent="0.2">
      <c r="AI53869" s="90"/>
    </row>
    <row r="53870" spans="35:35" s="92" customFormat="1" x14ac:dyDescent="0.2">
      <c r="AI53870" s="90"/>
    </row>
    <row r="53871" spans="35:35" s="92" customFormat="1" x14ac:dyDescent="0.2">
      <c r="AI53871" s="90"/>
    </row>
    <row r="53872" spans="35:35" s="92" customFormat="1" x14ac:dyDescent="0.2">
      <c r="AI53872" s="90"/>
    </row>
    <row r="53873" spans="35:35" s="92" customFormat="1" x14ac:dyDescent="0.2">
      <c r="AI53873" s="90"/>
    </row>
    <row r="53874" spans="35:35" s="92" customFormat="1" x14ac:dyDescent="0.2">
      <c r="AI53874" s="90"/>
    </row>
    <row r="53875" spans="35:35" s="92" customFormat="1" x14ac:dyDescent="0.2">
      <c r="AI53875" s="90"/>
    </row>
    <row r="53876" spans="35:35" s="92" customFormat="1" x14ac:dyDescent="0.2">
      <c r="AI53876" s="90"/>
    </row>
    <row r="53877" spans="35:35" s="92" customFormat="1" x14ac:dyDescent="0.2">
      <c r="AI53877" s="90"/>
    </row>
    <row r="53878" spans="35:35" s="92" customFormat="1" x14ac:dyDescent="0.2">
      <c r="AI53878" s="90"/>
    </row>
    <row r="53879" spans="35:35" s="92" customFormat="1" x14ac:dyDescent="0.2">
      <c r="AI53879" s="90"/>
    </row>
    <row r="53880" spans="35:35" s="92" customFormat="1" x14ac:dyDescent="0.2">
      <c r="AI53880" s="90"/>
    </row>
    <row r="53881" spans="35:35" s="92" customFormat="1" x14ac:dyDescent="0.2">
      <c r="AI53881" s="90"/>
    </row>
    <row r="53882" spans="35:35" s="92" customFormat="1" x14ac:dyDescent="0.2">
      <c r="AI53882" s="90"/>
    </row>
    <row r="53883" spans="35:35" s="92" customFormat="1" x14ac:dyDescent="0.2">
      <c r="AI53883" s="90"/>
    </row>
    <row r="53884" spans="35:35" s="92" customFormat="1" x14ac:dyDescent="0.2">
      <c r="AI53884" s="90"/>
    </row>
    <row r="53885" spans="35:35" s="92" customFormat="1" x14ac:dyDescent="0.2">
      <c r="AI53885" s="90"/>
    </row>
    <row r="53886" spans="35:35" s="92" customFormat="1" x14ac:dyDescent="0.2">
      <c r="AI53886" s="90"/>
    </row>
    <row r="53887" spans="35:35" s="92" customFormat="1" x14ac:dyDescent="0.2">
      <c r="AI53887" s="90"/>
    </row>
    <row r="53888" spans="35:35" s="92" customFormat="1" x14ac:dyDescent="0.2">
      <c r="AI53888" s="90"/>
    </row>
    <row r="53889" spans="35:35" s="92" customFormat="1" x14ac:dyDescent="0.2">
      <c r="AI53889" s="90"/>
    </row>
    <row r="53890" spans="35:35" s="92" customFormat="1" x14ac:dyDescent="0.2">
      <c r="AI53890" s="90"/>
    </row>
    <row r="53891" spans="35:35" s="92" customFormat="1" x14ac:dyDescent="0.2">
      <c r="AI53891" s="90"/>
    </row>
    <row r="53892" spans="35:35" s="92" customFormat="1" x14ac:dyDescent="0.2">
      <c r="AI53892" s="90"/>
    </row>
    <row r="53893" spans="35:35" s="92" customFormat="1" x14ac:dyDescent="0.2">
      <c r="AI53893" s="90"/>
    </row>
    <row r="53894" spans="35:35" s="92" customFormat="1" x14ac:dyDescent="0.2">
      <c r="AI53894" s="90"/>
    </row>
    <row r="53895" spans="35:35" s="92" customFormat="1" x14ac:dyDescent="0.2">
      <c r="AI53895" s="90"/>
    </row>
    <row r="53896" spans="35:35" s="92" customFormat="1" x14ac:dyDescent="0.2">
      <c r="AI53896" s="90"/>
    </row>
    <row r="53897" spans="35:35" s="92" customFormat="1" x14ac:dyDescent="0.2">
      <c r="AI53897" s="90"/>
    </row>
    <row r="53898" spans="35:35" s="92" customFormat="1" x14ac:dyDescent="0.2">
      <c r="AI53898" s="90"/>
    </row>
    <row r="53899" spans="35:35" s="92" customFormat="1" x14ac:dyDescent="0.2">
      <c r="AI53899" s="90"/>
    </row>
    <row r="53900" spans="35:35" s="92" customFormat="1" x14ac:dyDescent="0.2">
      <c r="AI53900" s="90"/>
    </row>
    <row r="53901" spans="35:35" s="92" customFormat="1" x14ac:dyDescent="0.2">
      <c r="AI53901" s="90"/>
    </row>
    <row r="53902" spans="35:35" s="92" customFormat="1" x14ac:dyDescent="0.2">
      <c r="AI53902" s="90"/>
    </row>
    <row r="53903" spans="35:35" s="92" customFormat="1" x14ac:dyDescent="0.2">
      <c r="AI53903" s="90"/>
    </row>
    <row r="53904" spans="35:35" s="92" customFormat="1" x14ac:dyDescent="0.2">
      <c r="AI53904" s="90"/>
    </row>
    <row r="53905" spans="35:35" s="92" customFormat="1" x14ac:dyDescent="0.2">
      <c r="AI53905" s="90"/>
    </row>
    <row r="53906" spans="35:35" s="92" customFormat="1" x14ac:dyDescent="0.2">
      <c r="AI53906" s="90"/>
    </row>
    <row r="53907" spans="35:35" s="92" customFormat="1" x14ac:dyDescent="0.2">
      <c r="AI53907" s="90"/>
    </row>
    <row r="53908" spans="35:35" s="92" customFormat="1" x14ac:dyDescent="0.2">
      <c r="AI53908" s="90"/>
    </row>
    <row r="53909" spans="35:35" s="92" customFormat="1" x14ac:dyDescent="0.2">
      <c r="AI53909" s="90"/>
    </row>
    <row r="53910" spans="35:35" s="92" customFormat="1" x14ac:dyDescent="0.2">
      <c r="AI53910" s="90"/>
    </row>
    <row r="53911" spans="35:35" s="92" customFormat="1" x14ac:dyDescent="0.2">
      <c r="AI53911" s="90"/>
    </row>
    <row r="53912" spans="35:35" s="92" customFormat="1" x14ac:dyDescent="0.2">
      <c r="AI53912" s="90"/>
    </row>
    <row r="53913" spans="35:35" s="92" customFormat="1" x14ac:dyDescent="0.2">
      <c r="AI53913" s="90"/>
    </row>
    <row r="53914" spans="35:35" s="92" customFormat="1" x14ac:dyDescent="0.2">
      <c r="AI53914" s="90"/>
    </row>
    <row r="53915" spans="35:35" s="92" customFormat="1" x14ac:dyDescent="0.2">
      <c r="AI53915" s="90"/>
    </row>
    <row r="53916" spans="35:35" s="92" customFormat="1" x14ac:dyDescent="0.2">
      <c r="AI53916" s="90"/>
    </row>
    <row r="53917" spans="35:35" s="92" customFormat="1" x14ac:dyDescent="0.2">
      <c r="AI53917" s="90"/>
    </row>
    <row r="53918" spans="35:35" s="92" customFormat="1" x14ac:dyDescent="0.2">
      <c r="AI53918" s="90"/>
    </row>
    <row r="53919" spans="35:35" s="92" customFormat="1" x14ac:dyDescent="0.2">
      <c r="AI53919" s="90"/>
    </row>
    <row r="53920" spans="35:35" s="92" customFormat="1" x14ac:dyDescent="0.2">
      <c r="AI53920" s="90"/>
    </row>
    <row r="53921" spans="35:35" s="92" customFormat="1" x14ac:dyDescent="0.2">
      <c r="AI53921" s="90"/>
    </row>
    <row r="53922" spans="35:35" s="92" customFormat="1" x14ac:dyDescent="0.2">
      <c r="AI53922" s="90"/>
    </row>
    <row r="53923" spans="35:35" s="92" customFormat="1" x14ac:dyDescent="0.2">
      <c r="AI53923" s="90"/>
    </row>
    <row r="53924" spans="35:35" s="92" customFormat="1" x14ac:dyDescent="0.2">
      <c r="AI53924" s="90"/>
    </row>
    <row r="53925" spans="35:35" s="92" customFormat="1" x14ac:dyDescent="0.2">
      <c r="AI53925" s="90"/>
    </row>
    <row r="53926" spans="35:35" s="92" customFormat="1" x14ac:dyDescent="0.2">
      <c r="AI53926" s="90"/>
    </row>
    <row r="53927" spans="35:35" s="92" customFormat="1" x14ac:dyDescent="0.2">
      <c r="AI53927" s="90"/>
    </row>
    <row r="53928" spans="35:35" s="92" customFormat="1" x14ac:dyDescent="0.2">
      <c r="AI53928" s="90"/>
    </row>
    <row r="53929" spans="35:35" s="92" customFormat="1" x14ac:dyDescent="0.2">
      <c r="AI53929" s="90"/>
    </row>
    <row r="53930" spans="35:35" s="92" customFormat="1" x14ac:dyDescent="0.2">
      <c r="AI53930" s="90"/>
    </row>
    <row r="53931" spans="35:35" s="92" customFormat="1" x14ac:dyDescent="0.2">
      <c r="AI53931" s="90"/>
    </row>
    <row r="53932" spans="35:35" s="92" customFormat="1" x14ac:dyDescent="0.2">
      <c r="AI53932" s="90"/>
    </row>
    <row r="53933" spans="35:35" s="92" customFormat="1" x14ac:dyDescent="0.2">
      <c r="AI53933" s="90"/>
    </row>
    <row r="53934" spans="35:35" s="92" customFormat="1" x14ac:dyDescent="0.2">
      <c r="AI53934" s="90"/>
    </row>
    <row r="53935" spans="35:35" s="92" customFormat="1" x14ac:dyDescent="0.2">
      <c r="AI53935" s="90"/>
    </row>
    <row r="53936" spans="35:35" s="92" customFormat="1" x14ac:dyDescent="0.2">
      <c r="AI53936" s="90"/>
    </row>
    <row r="53937" spans="35:35" s="92" customFormat="1" x14ac:dyDescent="0.2">
      <c r="AI53937" s="90"/>
    </row>
    <row r="53938" spans="35:35" s="92" customFormat="1" x14ac:dyDescent="0.2">
      <c r="AI53938" s="90"/>
    </row>
    <row r="53939" spans="35:35" s="92" customFormat="1" x14ac:dyDescent="0.2">
      <c r="AI53939" s="90"/>
    </row>
    <row r="53940" spans="35:35" s="92" customFormat="1" x14ac:dyDescent="0.2">
      <c r="AI53940" s="90"/>
    </row>
    <row r="53941" spans="35:35" s="92" customFormat="1" x14ac:dyDescent="0.2">
      <c r="AI53941" s="90"/>
    </row>
    <row r="53942" spans="35:35" s="92" customFormat="1" x14ac:dyDescent="0.2">
      <c r="AI53942" s="90"/>
    </row>
    <row r="53943" spans="35:35" s="92" customFormat="1" x14ac:dyDescent="0.2">
      <c r="AI53943" s="90"/>
    </row>
    <row r="53944" spans="35:35" s="92" customFormat="1" x14ac:dyDescent="0.2">
      <c r="AI53944" s="90"/>
    </row>
    <row r="53945" spans="35:35" s="92" customFormat="1" x14ac:dyDescent="0.2">
      <c r="AI53945" s="90"/>
    </row>
    <row r="53946" spans="35:35" s="92" customFormat="1" x14ac:dyDescent="0.2">
      <c r="AI53946" s="90"/>
    </row>
    <row r="53947" spans="35:35" s="92" customFormat="1" x14ac:dyDescent="0.2">
      <c r="AI53947" s="90"/>
    </row>
    <row r="53948" spans="35:35" s="92" customFormat="1" x14ac:dyDescent="0.2">
      <c r="AI53948" s="90"/>
    </row>
    <row r="53949" spans="35:35" s="92" customFormat="1" x14ac:dyDescent="0.2">
      <c r="AI53949" s="90"/>
    </row>
    <row r="53950" spans="35:35" s="92" customFormat="1" x14ac:dyDescent="0.2">
      <c r="AI53950" s="90"/>
    </row>
    <row r="53951" spans="35:35" s="92" customFormat="1" x14ac:dyDescent="0.2">
      <c r="AI53951" s="90"/>
    </row>
    <row r="53952" spans="35:35" s="92" customFormat="1" x14ac:dyDescent="0.2">
      <c r="AI53952" s="90"/>
    </row>
    <row r="53953" spans="35:35" s="92" customFormat="1" x14ac:dyDescent="0.2">
      <c r="AI53953" s="90"/>
    </row>
    <row r="53954" spans="35:35" s="92" customFormat="1" x14ac:dyDescent="0.2">
      <c r="AI53954" s="90"/>
    </row>
    <row r="53955" spans="35:35" s="92" customFormat="1" x14ac:dyDescent="0.2">
      <c r="AI53955" s="90"/>
    </row>
    <row r="53956" spans="35:35" s="92" customFormat="1" x14ac:dyDescent="0.2">
      <c r="AI53956" s="90"/>
    </row>
    <row r="53957" spans="35:35" s="92" customFormat="1" x14ac:dyDescent="0.2">
      <c r="AI53957" s="90"/>
    </row>
    <row r="53958" spans="35:35" s="92" customFormat="1" x14ac:dyDescent="0.2">
      <c r="AI53958" s="90"/>
    </row>
    <row r="53959" spans="35:35" s="92" customFormat="1" x14ac:dyDescent="0.2">
      <c r="AI53959" s="90"/>
    </row>
    <row r="53960" spans="35:35" s="92" customFormat="1" x14ac:dyDescent="0.2">
      <c r="AI53960" s="90"/>
    </row>
    <row r="53961" spans="35:35" s="92" customFormat="1" x14ac:dyDescent="0.2">
      <c r="AI53961" s="90"/>
    </row>
    <row r="53962" spans="35:35" s="92" customFormat="1" x14ac:dyDescent="0.2">
      <c r="AI53962" s="90"/>
    </row>
    <row r="53963" spans="35:35" s="92" customFormat="1" x14ac:dyDescent="0.2">
      <c r="AI53963" s="90"/>
    </row>
    <row r="53964" spans="35:35" s="92" customFormat="1" x14ac:dyDescent="0.2">
      <c r="AI53964" s="90"/>
    </row>
    <row r="53965" spans="35:35" s="92" customFormat="1" x14ac:dyDescent="0.2">
      <c r="AI53965" s="90"/>
    </row>
    <row r="53966" spans="35:35" s="92" customFormat="1" x14ac:dyDescent="0.2">
      <c r="AI53966" s="90"/>
    </row>
    <row r="53967" spans="35:35" s="92" customFormat="1" x14ac:dyDescent="0.2">
      <c r="AI53967" s="90"/>
    </row>
    <row r="53968" spans="35:35" s="92" customFormat="1" x14ac:dyDescent="0.2">
      <c r="AI53968" s="90"/>
    </row>
    <row r="53969" spans="35:35" s="92" customFormat="1" x14ac:dyDescent="0.2">
      <c r="AI53969" s="90"/>
    </row>
    <row r="53970" spans="35:35" s="92" customFormat="1" x14ac:dyDescent="0.2">
      <c r="AI53970" s="90"/>
    </row>
    <row r="53971" spans="35:35" s="92" customFormat="1" x14ac:dyDescent="0.2">
      <c r="AI53971" s="90"/>
    </row>
    <row r="53972" spans="35:35" s="92" customFormat="1" x14ac:dyDescent="0.2">
      <c r="AI53972" s="90"/>
    </row>
    <row r="53973" spans="35:35" s="92" customFormat="1" x14ac:dyDescent="0.2">
      <c r="AI53973" s="90"/>
    </row>
    <row r="53974" spans="35:35" s="92" customFormat="1" x14ac:dyDescent="0.2">
      <c r="AI53974" s="90"/>
    </row>
    <row r="53975" spans="35:35" s="92" customFormat="1" x14ac:dyDescent="0.2">
      <c r="AI53975" s="90"/>
    </row>
    <row r="53976" spans="35:35" s="92" customFormat="1" x14ac:dyDescent="0.2">
      <c r="AI53976" s="90"/>
    </row>
    <row r="53977" spans="35:35" s="92" customFormat="1" x14ac:dyDescent="0.2">
      <c r="AI53977" s="90"/>
    </row>
    <row r="53978" spans="35:35" s="92" customFormat="1" x14ac:dyDescent="0.2">
      <c r="AI53978" s="90"/>
    </row>
    <row r="53979" spans="35:35" s="92" customFormat="1" x14ac:dyDescent="0.2">
      <c r="AI53979" s="90"/>
    </row>
    <row r="53980" spans="35:35" s="92" customFormat="1" x14ac:dyDescent="0.2">
      <c r="AI53980" s="90"/>
    </row>
    <row r="53981" spans="35:35" s="92" customFormat="1" x14ac:dyDescent="0.2">
      <c r="AI53981" s="90"/>
    </row>
    <row r="53982" spans="35:35" s="92" customFormat="1" x14ac:dyDescent="0.2">
      <c r="AI53982" s="90"/>
    </row>
    <row r="53983" spans="35:35" s="92" customFormat="1" x14ac:dyDescent="0.2">
      <c r="AI53983" s="90"/>
    </row>
    <row r="53984" spans="35:35" s="92" customFormat="1" x14ac:dyDescent="0.2">
      <c r="AI53984" s="90"/>
    </row>
    <row r="53985" spans="35:35" s="92" customFormat="1" x14ac:dyDescent="0.2">
      <c r="AI53985" s="90"/>
    </row>
    <row r="53986" spans="35:35" s="92" customFormat="1" x14ac:dyDescent="0.2">
      <c r="AI53986" s="90"/>
    </row>
    <row r="53987" spans="35:35" s="92" customFormat="1" x14ac:dyDescent="0.2">
      <c r="AI53987" s="90"/>
    </row>
    <row r="53988" spans="35:35" s="92" customFormat="1" x14ac:dyDescent="0.2">
      <c r="AI53988" s="90"/>
    </row>
    <row r="53989" spans="35:35" s="92" customFormat="1" x14ac:dyDescent="0.2">
      <c r="AI53989" s="90"/>
    </row>
    <row r="53990" spans="35:35" s="92" customFormat="1" x14ac:dyDescent="0.2">
      <c r="AI53990" s="90"/>
    </row>
    <row r="53991" spans="35:35" s="92" customFormat="1" x14ac:dyDescent="0.2">
      <c r="AI53991" s="90"/>
    </row>
    <row r="53992" spans="35:35" s="92" customFormat="1" x14ac:dyDescent="0.2">
      <c r="AI53992" s="90"/>
    </row>
    <row r="53993" spans="35:35" s="92" customFormat="1" x14ac:dyDescent="0.2">
      <c r="AI53993" s="90"/>
    </row>
    <row r="53994" spans="35:35" s="92" customFormat="1" x14ac:dyDescent="0.2">
      <c r="AI53994" s="90"/>
    </row>
    <row r="53995" spans="35:35" s="92" customFormat="1" x14ac:dyDescent="0.2">
      <c r="AI53995" s="90"/>
    </row>
    <row r="53996" spans="35:35" s="92" customFormat="1" x14ac:dyDescent="0.2">
      <c r="AI53996" s="90"/>
    </row>
    <row r="53997" spans="35:35" s="92" customFormat="1" x14ac:dyDescent="0.2">
      <c r="AI53997" s="90"/>
    </row>
    <row r="53998" spans="35:35" s="92" customFormat="1" x14ac:dyDescent="0.2">
      <c r="AI53998" s="90"/>
    </row>
    <row r="53999" spans="35:35" s="92" customFormat="1" x14ac:dyDescent="0.2">
      <c r="AI53999" s="90"/>
    </row>
    <row r="54000" spans="35:35" s="92" customFormat="1" x14ac:dyDescent="0.2">
      <c r="AI54000" s="90"/>
    </row>
    <row r="54001" spans="35:35" s="92" customFormat="1" x14ac:dyDescent="0.2">
      <c r="AI54001" s="90"/>
    </row>
    <row r="54002" spans="35:35" s="92" customFormat="1" x14ac:dyDescent="0.2">
      <c r="AI54002" s="90"/>
    </row>
    <row r="54003" spans="35:35" s="92" customFormat="1" x14ac:dyDescent="0.2">
      <c r="AI54003" s="90"/>
    </row>
    <row r="54004" spans="35:35" s="92" customFormat="1" x14ac:dyDescent="0.2">
      <c r="AI54004" s="90"/>
    </row>
    <row r="54005" spans="35:35" s="92" customFormat="1" x14ac:dyDescent="0.2">
      <c r="AI54005" s="90"/>
    </row>
    <row r="54006" spans="35:35" s="92" customFormat="1" x14ac:dyDescent="0.2">
      <c r="AI54006" s="90"/>
    </row>
    <row r="54007" spans="35:35" s="92" customFormat="1" x14ac:dyDescent="0.2">
      <c r="AI54007" s="90"/>
    </row>
    <row r="54008" spans="35:35" s="92" customFormat="1" x14ac:dyDescent="0.2">
      <c r="AI54008" s="90"/>
    </row>
    <row r="54009" spans="35:35" s="92" customFormat="1" x14ac:dyDescent="0.2">
      <c r="AI54009" s="90"/>
    </row>
    <row r="54010" spans="35:35" s="92" customFormat="1" x14ac:dyDescent="0.2">
      <c r="AI54010" s="90"/>
    </row>
    <row r="54011" spans="35:35" s="92" customFormat="1" x14ac:dyDescent="0.2">
      <c r="AI54011" s="90"/>
    </row>
    <row r="54012" spans="35:35" s="92" customFormat="1" x14ac:dyDescent="0.2">
      <c r="AI54012" s="90"/>
    </row>
    <row r="54013" spans="35:35" s="92" customFormat="1" x14ac:dyDescent="0.2">
      <c r="AI54013" s="90"/>
    </row>
    <row r="54014" spans="35:35" s="92" customFormat="1" x14ac:dyDescent="0.2">
      <c r="AI54014" s="90"/>
    </row>
    <row r="54015" spans="35:35" s="92" customFormat="1" x14ac:dyDescent="0.2">
      <c r="AI54015" s="90"/>
    </row>
    <row r="54016" spans="35:35" s="92" customFormat="1" x14ac:dyDescent="0.2">
      <c r="AI54016" s="90"/>
    </row>
    <row r="54017" spans="35:35" s="92" customFormat="1" x14ac:dyDescent="0.2">
      <c r="AI54017" s="90"/>
    </row>
    <row r="54018" spans="35:35" s="92" customFormat="1" x14ac:dyDescent="0.2">
      <c r="AI54018" s="90"/>
    </row>
    <row r="54019" spans="35:35" s="92" customFormat="1" x14ac:dyDescent="0.2">
      <c r="AI54019" s="90"/>
    </row>
    <row r="54020" spans="35:35" s="92" customFormat="1" x14ac:dyDescent="0.2">
      <c r="AI54020" s="90"/>
    </row>
    <row r="54021" spans="35:35" s="92" customFormat="1" x14ac:dyDescent="0.2">
      <c r="AI54021" s="90"/>
    </row>
    <row r="54022" spans="35:35" s="92" customFormat="1" x14ac:dyDescent="0.2">
      <c r="AI54022" s="90"/>
    </row>
    <row r="54023" spans="35:35" s="92" customFormat="1" x14ac:dyDescent="0.2">
      <c r="AI54023" s="90"/>
    </row>
    <row r="54024" spans="35:35" s="92" customFormat="1" x14ac:dyDescent="0.2">
      <c r="AI54024" s="90"/>
    </row>
    <row r="54025" spans="35:35" s="92" customFormat="1" x14ac:dyDescent="0.2">
      <c r="AI54025" s="90"/>
    </row>
    <row r="54026" spans="35:35" s="92" customFormat="1" x14ac:dyDescent="0.2">
      <c r="AI54026" s="90"/>
    </row>
    <row r="54027" spans="35:35" s="92" customFormat="1" x14ac:dyDescent="0.2">
      <c r="AI54027" s="90"/>
    </row>
    <row r="54028" spans="35:35" s="92" customFormat="1" x14ac:dyDescent="0.2">
      <c r="AI54028" s="90"/>
    </row>
    <row r="54029" spans="35:35" s="92" customFormat="1" x14ac:dyDescent="0.2">
      <c r="AI54029" s="90"/>
    </row>
    <row r="54030" spans="35:35" s="92" customFormat="1" x14ac:dyDescent="0.2">
      <c r="AI54030" s="90"/>
    </row>
    <row r="54031" spans="35:35" s="92" customFormat="1" x14ac:dyDescent="0.2">
      <c r="AI54031" s="90"/>
    </row>
    <row r="54032" spans="35:35" s="92" customFormat="1" x14ac:dyDescent="0.2">
      <c r="AI54032" s="90"/>
    </row>
    <row r="54033" spans="35:35" s="92" customFormat="1" x14ac:dyDescent="0.2">
      <c r="AI54033" s="90"/>
    </row>
    <row r="54034" spans="35:35" s="92" customFormat="1" x14ac:dyDescent="0.2">
      <c r="AI54034" s="90"/>
    </row>
    <row r="54035" spans="35:35" s="92" customFormat="1" x14ac:dyDescent="0.2">
      <c r="AI54035" s="90"/>
    </row>
    <row r="54036" spans="35:35" s="92" customFormat="1" x14ac:dyDescent="0.2">
      <c r="AI54036" s="90"/>
    </row>
    <row r="54037" spans="35:35" s="92" customFormat="1" x14ac:dyDescent="0.2">
      <c r="AI54037" s="90"/>
    </row>
    <row r="54038" spans="35:35" s="92" customFormat="1" x14ac:dyDescent="0.2">
      <c r="AI54038" s="90"/>
    </row>
    <row r="54039" spans="35:35" s="92" customFormat="1" x14ac:dyDescent="0.2">
      <c r="AI54039" s="90"/>
    </row>
    <row r="54040" spans="35:35" s="92" customFormat="1" x14ac:dyDescent="0.2">
      <c r="AI54040" s="90"/>
    </row>
    <row r="54041" spans="35:35" s="92" customFormat="1" x14ac:dyDescent="0.2">
      <c r="AI54041" s="90"/>
    </row>
    <row r="54042" spans="35:35" s="92" customFormat="1" x14ac:dyDescent="0.2">
      <c r="AI54042" s="90"/>
    </row>
    <row r="54043" spans="35:35" s="92" customFormat="1" x14ac:dyDescent="0.2">
      <c r="AI54043" s="90"/>
    </row>
    <row r="54044" spans="35:35" s="92" customFormat="1" x14ac:dyDescent="0.2">
      <c r="AI54044" s="90"/>
    </row>
    <row r="54045" spans="35:35" s="92" customFormat="1" x14ac:dyDescent="0.2">
      <c r="AI54045" s="90"/>
    </row>
    <row r="54046" spans="35:35" s="92" customFormat="1" x14ac:dyDescent="0.2">
      <c r="AI54046" s="90"/>
    </row>
    <row r="54047" spans="35:35" s="92" customFormat="1" x14ac:dyDescent="0.2">
      <c r="AI54047" s="90"/>
    </row>
    <row r="54048" spans="35:35" s="92" customFormat="1" x14ac:dyDescent="0.2">
      <c r="AI54048" s="90"/>
    </row>
    <row r="54049" spans="35:35" s="92" customFormat="1" x14ac:dyDescent="0.2">
      <c r="AI54049" s="90"/>
    </row>
    <row r="54050" spans="35:35" s="92" customFormat="1" x14ac:dyDescent="0.2">
      <c r="AI54050" s="90"/>
    </row>
    <row r="54051" spans="35:35" s="92" customFormat="1" x14ac:dyDescent="0.2">
      <c r="AI54051" s="90"/>
    </row>
    <row r="54052" spans="35:35" s="92" customFormat="1" x14ac:dyDescent="0.2">
      <c r="AI54052" s="90"/>
    </row>
    <row r="54053" spans="35:35" s="92" customFormat="1" x14ac:dyDescent="0.2">
      <c r="AI54053" s="90"/>
    </row>
    <row r="54054" spans="35:35" s="92" customFormat="1" x14ac:dyDescent="0.2">
      <c r="AI54054" s="90"/>
    </row>
    <row r="54055" spans="35:35" s="92" customFormat="1" x14ac:dyDescent="0.2">
      <c r="AI54055" s="90"/>
    </row>
    <row r="54056" spans="35:35" s="92" customFormat="1" x14ac:dyDescent="0.2">
      <c r="AI54056" s="90"/>
    </row>
    <row r="54057" spans="35:35" s="92" customFormat="1" x14ac:dyDescent="0.2">
      <c r="AI54057" s="90"/>
    </row>
    <row r="54058" spans="35:35" s="92" customFormat="1" x14ac:dyDescent="0.2">
      <c r="AI54058" s="90"/>
    </row>
    <row r="54059" spans="35:35" s="92" customFormat="1" x14ac:dyDescent="0.2">
      <c r="AI54059" s="90"/>
    </row>
    <row r="54060" spans="35:35" s="92" customFormat="1" x14ac:dyDescent="0.2">
      <c r="AI54060" s="90"/>
    </row>
    <row r="54061" spans="35:35" s="92" customFormat="1" x14ac:dyDescent="0.2">
      <c r="AI54061" s="90"/>
    </row>
    <row r="54062" spans="35:35" s="92" customFormat="1" x14ac:dyDescent="0.2">
      <c r="AI54062" s="90"/>
    </row>
    <row r="54063" spans="35:35" s="92" customFormat="1" x14ac:dyDescent="0.2">
      <c r="AI54063" s="90"/>
    </row>
    <row r="54064" spans="35:35" s="92" customFormat="1" x14ac:dyDescent="0.2">
      <c r="AI54064" s="90"/>
    </row>
    <row r="54065" spans="35:35" s="92" customFormat="1" x14ac:dyDescent="0.2">
      <c r="AI54065" s="90"/>
    </row>
    <row r="54066" spans="35:35" s="92" customFormat="1" x14ac:dyDescent="0.2">
      <c r="AI54066" s="90"/>
    </row>
    <row r="54067" spans="35:35" s="92" customFormat="1" x14ac:dyDescent="0.2">
      <c r="AI54067" s="90"/>
    </row>
    <row r="54068" spans="35:35" s="92" customFormat="1" x14ac:dyDescent="0.2">
      <c r="AI54068" s="90"/>
    </row>
    <row r="54069" spans="35:35" s="92" customFormat="1" x14ac:dyDescent="0.2">
      <c r="AI54069" s="90"/>
    </row>
    <row r="54070" spans="35:35" s="92" customFormat="1" x14ac:dyDescent="0.2">
      <c r="AI54070" s="90"/>
    </row>
    <row r="54071" spans="35:35" s="92" customFormat="1" x14ac:dyDescent="0.2">
      <c r="AI54071" s="90"/>
    </row>
    <row r="54072" spans="35:35" s="92" customFormat="1" x14ac:dyDescent="0.2">
      <c r="AI54072" s="90"/>
    </row>
    <row r="54073" spans="35:35" s="92" customFormat="1" x14ac:dyDescent="0.2">
      <c r="AI54073" s="90"/>
    </row>
    <row r="54074" spans="35:35" s="92" customFormat="1" x14ac:dyDescent="0.2">
      <c r="AI54074" s="90"/>
    </row>
    <row r="54075" spans="35:35" s="92" customFormat="1" x14ac:dyDescent="0.2">
      <c r="AI54075" s="90"/>
    </row>
    <row r="54076" spans="35:35" s="92" customFormat="1" x14ac:dyDescent="0.2">
      <c r="AI54076" s="90"/>
    </row>
    <row r="54077" spans="35:35" s="92" customFormat="1" x14ac:dyDescent="0.2">
      <c r="AI54077" s="90"/>
    </row>
    <row r="54078" spans="35:35" s="92" customFormat="1" x14ac:dyDescent="0.2">
      <c r="AI54078" s="90"/>
    </row>
    <row r="54079" spans="35:35" s="92" customFormat="1" x14ac:dyDescent="0.2">
      <c r="AI54079" s="90"/>
    </row>
    <row r="54080" spans="35:35" s="92" customFormat="1" x14ac:dyDescent="0.2">
      <c r="AI54080" s="90"/>
    </row>
    <row r="54081" spans="35:35" s="92" customFormat="1" x14ac:dyDescent="0.2">
      <c r="AI54081" s="90"/>
    </row>
    <row r="54082" spans="35:35" s="92" customFormat="1" x14ac:dyDescent="0.2">
      <c r="AI54082" s="90"/>
    </row>
    <row r="54083" spans="35:35" s="92" customFormat="1" x14ac:dyDescent="0.2">
      <c r="AI54083" s="90"/>
    </row>
    <row r="54084" spans="35:35" s="92" customFormat="1" x14ac:dyDescent="0.2">
      <c r="AI54084" s="90"/>
    </row>
    <row r="54085" spans="35:35" s="92" customFormat="1" x14ac:dyDescent="0.2">
      <c r="AI54085" s="90"/>
    </row>
    <row r="54086" spans="35:35" s="92" customFormat="1" x14ac:dyDescent="0.2">
      <c r="AI54086" s="90"/>
    </row>
    <row r="54087" spans="35:35" s="92" customFormat="1" x14ac:dyDescent="0.2">
      <c r="AI54087" s="90"/>
    </row>
    <row r="54088" spans="35:35" s="92" customFormat="1" x14ac:dyDescent="0.2">
      <c r="AI54088" s="90"/>
    </row>
    <row r="54089" spans="35:35" s="92" customFormat="1" x14ac:dyDescent="0.2">
      <c r="AI54089" s="90"/>
    </row>
    <row r="54090" spans="35:35" s="92" customFormat="1" x14ac:dyDescent="0.2">
      <c r="AI54090" s="90"/>
    </row>
    <row r="54091" spans="35:35" s="92" customFormat="1" x14ac:dyDescent="0.2">
      <c r="AI54091" s="90"/>
    </row>
    <row r="54092" spans="35:35" s="92" customFormat="1" x14ac:dyDescent="0.2">
      <c r="AI54092" s="90"/>
    </row>
    <row r="54093" spans="35:35" s="92" customFormat="1" x14ac:dyDescent="0.2">
      <c r="AI54093" s="90"/>
    </row>
    <row r="54094" spans="35:35" s="92" customFormat="1" x14ac:dyDescent="0.2">
      <c r="AI54094" s="90"/>
    </row>
    <row r="54095" spans="35:35" s="92" customFormat="1" x14ac:dyDescent="0.2">
      <c r="AI54095" s="90"/>
    </row>
    <row r="54096" spans="35:35" s="92" customFormat="1" x14ac:dyDescent="0.2">
      <c r="AI54096" s="90"/>
    </row>
    <row r="54097" spans="35:35" s="92" customFormat="1" x14ac:dyDescent="0.2">
      <c r="AI54097" s="90"/>
    </row>
    <row r="54098" spans="35:35" s="92" customFormat="1" x14ac:dyDescent="0.2">
      <c r="AI54098" s="90"/>
    </row>
    <row r="54099" spans="35:35" s="92" customFormat="1" x14ac:dyDescent="0.2">
      <c r="AI54099" s="90"/>
    </row>
    <row r="54100" spans="35:35" s="92" customFormat="1" x14ac:dyDescent="0.2">
      <c r="AI54100" s="90"/>
    </row>
    <row r="54101" spans="35:35" s="92" customFormat="1" x14ac:dyDescent="0.2">
      <c r="AI54101" s="90"/>
    </row>
    <row r="54102" spans="35:35" s="92" customFormat="1" x14ac:dyDescent="0.2">
      <c r="AI54102" s="90"/>
    </row>
    <row r="54103" spans="35:35" s="92" customFormat="1" x14ac:dyDescent="0.2">
      <c r="AI54103" s="90"/>
    </row>
    <row r="54104" spans="35:35" s="92" customFormat="1" x14ac:dyDescent="0.2">
      <c r="AI54104" s="90"/>
    </row>
    <row r="54105" spans="35:35" s="92" customFormat="1" x14ac:dyDescent="0.2">
      <c r="AI54105" s="90"/>
    </row>
    <row r="54106" spans="35:35" s="92" customFormat="1" x14ac:dyDescent="0.2">
      <c r="AI54106" s="90"/>
    </row>
    <row r="54107" spans="35:35" s="92" customFormat="1" x14ac:dyDescent="0.2">
      <c r="AI54107" s="90"/>
    </row>
    <row r="54108" spans="35:35" s="92" customFormat="1" x14ac:dyDescent="0.2">
      <c r="AI54108" s="90"/>
    </row>
    <row r="54109" spans="35:35" s="92" customFormat="1" x14ac:dyDescent="0.2">
      <c r="AI54109" s="90"/>
    </row>
    <row r="54110" spans="35:35" s="92" customFormat="1" x14ac:dyDescent="0.2">
      <c r="AI54110" s="90"/>
    </row>
    <row r="54111" spans="35:35" s="92" customFormat="1" x14ac:dyDescent="0.2">
      <c r="AI54111" s="90"/>
    </row>
    <row r="54112" spans="35:35" s="92" customFormat="1" x14ac:dyDescent="0.2">
      <c r="AI54112" s="90"/>
    </row>
    <row r="54113" spans="35:35" s="92" customFormat="1" x14ac:dyDescent="0.2">
      <c r="AI54113" s="90"/>
    </row>
    <row r="54114" spans="35:35" s="92" customFormat="1" x14ac:dyDescent="0.2">
      <c r="AI54114" s="90"/>
    </row>
    <row r="54115" spans="35:35" s="92" customFormat="1" x14ac:dyDescent="0.2">
      <c r="AI54115" s="90"/>
    </row>
    <row r="54116" spans="35:35" s="92" customFormat="1" x14ac:dyDescent="0.2">
      <c r="AI54116" s="90"/>
    </row>
    <row r="54117" spans="35:35" s="92" customFormat="1" x14ac:dyDescent="0.2">
      <c r="AI54117" s="90"/>
    </row>
    <row r="54118" spans="35:35" s="92" customFormat="1" x14ac:dyDescent="0.2">
      <c r="AI54118" s="90"/>
    </row>
    <row r="54119" spans="35:35" s="92" customFormat="1" x14ac:dyDescent="0.2">
      <c r="AI54119" s="90"/>
    </row>
    <row r="54120" spans="35:35" s="92" customFormat="1" x14ac:dyDescent="0.2">
      <c r="AI54120" s="90"/>
    </row>
    <row r="54121" spans="35:35" s="92" customFormat="1" x14ac:dyDescent="0.2">
      <c r="AI54121" s="90"/>
    </row>
    <row r="54122" spans="35:35" s="92" customFormat="1" x14ac:dyDescent="0.2">
      <c r="AI54122" s="90"/>
    </row>
    <row r="54123" spans="35:35" s="92" customFormat="1" x14ac:dyDescent="0.2">
      <c r="AI54123" s="90"/>
    </row>
    <row r="54124" spans="35:35" s="92" customFormat="1" x14ac:dyDescent="0.2">
      <c r="AI54124" s="90"/>
    </row>
    <row r="54125" spans="35:35" s="92" customFormat="1" x14ac:dyDescent="0.2">
      <c r="AI54125" s="90"/>
    </row>
    <row r="54126" spans="35:35" s="92" customFormat="1" x14ac:dyDescent="0.2">
      <c r="AI54126" s="90"/>
    </row>
    <row r="54127" spans="35:35" s="92" customFormat="1" x14ac:dyDescent="0.2">
      <c r="AI54127" s="90"/>
    </row>
    <row r="54128" spans="35:35" s="92" customFormat="1" x14ac:dyDescent="0.2">
      <c r="AI54128" s="90"/>
    </row>
    <row r="54129" spans="35:35" s="92" customFormat="1" x14ac:dyDescent="0.2">
      <c r="AI54129" s="90"/>
    </row>
    <row r="54130" spans="35:35" s="92" customFormat="1" x14ac:dyDescent="0.2">
      <c r="AI54130" s="90"/>
    </row>
    <row r="54131" spans="35:35" s="92" customFormat="1" x14ac:dyDescent="0.2">
      <c r="AI54131" s="90"/>
    </row>
    <row r="54132" spans="35:35" s="92" customFormat="1" x14ac:dyDescent="0.2">
      <c r="AI54132" s="90"/>
    </row>
    <row r="54133" spans="35:35" s="92" customFormat="1" x14ac:dyDescent="0.2">
      <c r="AI54133" s="90"/>
    </row>
    <row r="54134" spans="35:35" s="92" customFormat="1" x14ac:dyDescent="0.2">
      <c r="AI54134" s="90"/>
    </row>
    <row r="54135" spans="35:35" s="92" customFormat="1" x14ac:dyDescent="0.2">
      <c r="AI54135" s="90"/>
    </row>
    <row r="54136" spans="35:35" s="92" customFormat="1" x14ac:dyDescent="0.2">
      <c r="AI54136" s="90"/>
    </row>
    <row r="54137" spans="35:35" s="92" customFormat="1" x14ac:dyDescent="0.2">
      <c r="AI54137" s="90"/>
    </row>
    <row r="54138" spans="35:35" s="92" customFormat="1" x14ac:dyDescent="0.2">
      <c r="AI54138" s="90"/>
    </row>
    <row r="54139" spans="35:35" s="92" customFormat="1" x14ac:dyDescent="0.2">
      <c r="AI54139" s="90"/>
    </row>
    <row r="54140" spans="35:35" s="92" customFormat="1" x14ac:dyDescent="0.2">
      <c r="AI54140" s="90"/>
    </row>
    <row r="54141" spans="35:35" s="92" customFormat="1" x14ac:dyDescent="0.2">
      <c r="AI54141" s="90"/>
    </row>
    <row r="54142" spans="35:35" s="92" customFormat="1" x14ac:dyDescent="0.2">
      <c r="AI54142" s="90"/>
    </row>
    <row r="54143" spans="35:35" s="92" customFormat="1" x14ac:dyDescent="0.2">
      <c r="AI54143" s="90"/>
    </row>
    <row r="54144" spans="35:35" s="92" customFormat="1" x14ac:dyDescent="0.2">
      <c r="AI54144" s="90"/>
    </row>
    <row r="54145" spans="35:35" s="92" customFormat="1" x14ac:dyDescent="0.2">
      <c r="AI54145" s="90"/>
    </row>
    <row r="54146" spans="35:35" s="92" customFormat="1" x14ac:dyDescent="0.2">
      <c r="AI54146" s="90"/>
    </row>
    <row r="54147" spans="35:35" s="92" customFormat="1" x14ac:dyDescent="0.2">
      <c r="AI54147" s="90"/>
    </row>
    <row r="54148" spans="35:35" s="92" customFormat="1" x14ac:dyDescent="0.2">
      <c r="AI54148" s="90"/>
    </row>
    <row r="54149" spans="35:35" s="92" customFormat="1" x14ac:dyDescent="0.2">
      <c r="AI54149" s="90"/>
    </row>
    <row r="54150" spans="35:35" s="92" customFormat="1" x14ac:dyDescent="0.2">
      <c r="AI54150" s="90"/>
    </row>
    <row r="54151" spans="35:35" s="92" customFormat="1" x14ac:dyDescent="0.2">
      <c r="AI54151" s="90"/>
    </row>
    <row r="54152" spans="35:35" s="92" customFormat="1" x14ac:dyDescent="0.2">
      <c r="AI54152" s="90"/>
    </row>
    <row r="54153" spans="35:35" s="92" customFormat="1" x14ac:dyDescent="0.2">
      <c r="AI54153" s="90"/>
    </row>
    <row r="54154" spans="35:35" s="92" customFormat="1" x14ac:dyDescent="0.2">
      <c r="AI54154" s="90"/>
    </row>
    <row r="54155" spans="35:35" s="92" customFormat="1" x14ac:dyDescent="0.2">
      <c r="AI54155" s="90"/>
    </row>
    <row r="54156" spans="35:35" s="92" customFormat="1" x14ac:dyDescent="0.2">
      <c r="AI54156" s="90"/>
    </row>
    <row r="54157" spans="35:35" s="92" customFormat="1" x14ac:dyDescent="0.2">
      <c r="AI54157" s="90"/>
    </row>
    <row r="54158" spans="35:35" s="92" customFormat="1" x14ac:dyDescent="0.2">
      <c r="AI54158" s="90"/>
    </row>
    <row r="54159" spans="35:35" s="92" customFormat="1" x14ac:dyDescent="0.2">
      <c r="AI54159" s="90"/>
    </row>
    <row r="54160" spans="35:35" s="92" customFormat="1" x14ac:dyDescent="0.2">
      <c r="AI54160" s="90"/>
    </row>
    <row r="54161" spans="35:35" s="92" customFormat="1" x14ac:dyDescent="0.2">
      <c r="AI54161" s="90"/>
    </row>
    <row r="54162" spans="35:35" s="92" customFormat="1" x14ac:dyDescent="0.2">
      <c r="AI54162" s="90"/>
    </row>
    <row r="54163" spans="35:35" s="92" customFormat="1" x14ac:dyDescent="0.2">
      <c r="AI54163" s="90"/>
    </row>
    <row r="54164" spans="35:35" s="92" customFormat="1" x14ac:dyDescent="0.2">
      <c r="AI54164" s="90"/>
    </row>
    <row r="54165" spans="35:35" s="92" customFormat="1" x14ac:dyDescent="0.2">
      <c r="AI54165" s="90"/>
    </row>
    <row r="54166" spans="35:35" s="92" customFormat="1" x14ac:dyDescent="0.2">
      <c r="AI54166" s="90"/>
    </row>
    <row r="54167" spans="35:35" s="92" customFormat="1" x14ac:dyDescent="0.2">
      <c r="AI54167" s="90"/>
    </row>
    <row r="54168" spans="35:35" s="92" customFormat="1" x14ac:dyDescent="0.2">
      <c r="AI54168" s="90"/>
    </row>
    <row r="54169" spans="35:35" s="92" customFormat="1" x14ac:dyDescent="0.2">
      <c r="AI54169" s="90"/>
    </row>
    <row r="54170" spans="35:35" s="92" customFormat="1" x14ac:dyDescent="0.2">
      <c r="AI54170" s="90"/>
    </row>
    <row r="54171" spans="35:35" s="92" customFormat="1" x14ac:dyDescent="0.2">
      <c r="AI54171" s="90"/>
    </row>
    <row r="54172" spans="35:35" s="92" customFormat="1" x14ac:dyDescent="0.2">
      <c r="AI54172" s="90"/>
    </row>
    <row r="54173" spans="35:35" s="92" customFormat="1" x14ac:dyDescent="0.2">
      <c r="AI54173" s="90"/>
    </row>
    <row r="54174" spans="35:35" s="92" customFormat="1" x14ac:dyDescent="0.2">
      <c r="AI54174" s="90"/>
    </row>
    <row r="54175" spans="35:35" s="92" customFormat="1" x14ac:dyDescent="0.2">
      <c r="AI54175" s="90"/>
    </row>
    <row r="54176" spans="35:35" s="92" customFormat="1" x14ac:dyDescent="0.2">
      <c r="AI54176" s="90"/>
    </row>
    <row r="54177" spans="35:35" s="92" customFormat="1" x14ac:dyDescent="0.2">
      <c r="AI54177" s="90"/>
    </row>
    <row r="54178" spans="35:35" s="92" customFormat="1" x14ac:dyDescent="0.2">
      <c r="AI54178" s="90"/>
    </row>
    <row r="54179" spans="35:35" s="92" customFormat="1" x14ac:dyDescent="0.2">
      <c r="AI54179" s="90"/>
    </row>
    <row r="54180" spans="35:35" s="92" customFormat="1" x14ac:dyDescent="0.2">
      <c r="AI54180" s="90"/>
    </row>
    <row r="54181" spans="35:35" s="92" customFormat="1" x14ac:dyDescent="0.2">
      <c r="AI54181" s="90"/>
    </row>
    <row r="54182" spans="35:35" s="92" customFormat="1" x14ac:dyDescent="0.2">
      <c r="AI54182" s="90"/>
    </row>
    <row r="54183" spans="35:35" s="92" customFormat="1" x14ac:dyDescent="0.2">
      <c r="AI54183" s="90"/>
    </row>
    <row r="54184" spans="35:35" s="92" customFormat="1" x14ac:dyDescent="0.2">
      <c r="AI54184" s="90"/>
    </row>
    <row r="54185" spans="35:35" s="92" customFormat="1" x14ac:dyDescent="0.2">
      <c r="AI54185" s="90"/>
    </row>
    <row r="54186" spans="35:35" s="92" customFormat="1" x14ac:dyDescent="0.2">
      <c r="AI54186" s="90"/>
    </row>
    <row r="54187" spans="35:35" s="92" customFormat="1" x14ac:dyDescent="0.2">
      <c r="AI54187" s="90"/>
    </row>
    <row r="54188" spans="35:35" s="92" customFormat="1" x14ac:dyDescent="0.2">
      <c r="AI54188" s="90"/>
    </row>
    <row r="54189" spans="35:35" s="92" customFormat="1" x14ac:dyDescent="0.2">
      <c r="AI54189" s="90"/>
    </row>
    <row r="54190" spans="35:35" s="92" customFormat="1" x14ac:dyDescent="0.2">
      <c r="AI54190" s="90"/>
    </row>
    <row r="54191" spans="35:35" s="92" customFormat="1" x14ac:dyDescent="0.2">
      <c r="AI54191" s="90"/>
    </row>
    <row r="54192" spans="35:35" s="92" customFormat="1" x14ac:dyDescent="0.2">
      <c r="AI54192" s="90"/>
    </row>
    <row r="54193" spans="35:35" s="92" customFormat="1" x14ac:dyDescent="0.2">
      <c r="AI54193" s="90"/>
    </row>
    <row r="54194" spans="35:35" s="92" customFormat="1" x14ac:dyDescent="0.2">
      <c r="AI54194" s="90"/>
    </row>
    <row r="54195" spans="35:35" s="92" customFormat="1" x14ac:dyDescent="0.2">
      <c r="AI54195" s="90"/>
    </row>
    <row r="54196" spans="35:35" s="92" customFormat="1" x14ac:dyDescent="0.2">
      <c r="AI54196" s="90"/>
    </row>
    <row r="54197" spans="35:35" s="92" customFormat="1" x14ac:dyDescent="0.2">
      <c r="AI54197" s="90"/>
    </row>
    <row r="54198" spans="35:35" s="92" customFormat="1" x14ac:dyDescent="0.2">
      <c r="AI54198" s="90"/>
    </row>
    <row r="54199" spans="35:35" s="92" customFormat="1" x14ac:dyDescent="0.2">
      <c r="AI54199" s="90"/>
    </row>
    <row r="54200" spans="35:35" s="92" customFormat="1" x14ac:dyDescent="0.2">
      <c r="AI54200" s="90"/>
    </row>
    <row r="54201" spans="35:35" s="92" customFormat="1" x14ac:dyDescent="0.2">
      <c r="AI54201" s="90"/>
    </row>
    <row r="54202" spans="35:35" s="92" customFormat="1" x14ac:dyDescent="0.2">
      <c r="AI54202" s="90"/>
    </row>
    <row r="54203" spans="35:35" s="92" customFormat="1" x14ac:dyDescent="0.2">
      <c r="AI54203" s="90"/>
    </row>
    <row r="54204" spans="35:35" s="92" customFormat="1" x14ac:dyDescent="0.2">
      <c r="AI54204" s="90"/>
    </row>
    <row r="54205" spans="35:35" s="92" customFormat="1" x14ac:dyDescent="0.2">
      <c r="AI54205" s="90"/>
    </row>
    <row r="54206" spans="35:35" s="92" customFormat="1" x14ac:dyDescent="0.2">
      <c r="AI54206" s="90"/>
    </row>
    <row r="54207" spans="35:35" s="92" customFormat="1" x14ac:dyDescent="0.2">
      <c r="AI54207" s="90"/>
    </row>
    <row r="54208" spans="35:35" s="92" customFormat="1" x14ac:dyDescent="0.2">
      <c r="AI54208" s="90"/>
    </row>
    <row r="54209" spans="35:35" s="92" customFormat="1" x14ac:dyDescent="0.2">
      <c r="AI54209" s="90"/>
    </row>
    <row r="54210" spans="35:35" s="92" customFormat="1" x14ac:dyDescent="0.2">
      <c r="AI54210" s="90"/>
    </row>
    <row r="54211" spans="35:35" s="92" customFormat="1" x14ac:dyDescent="0.2">
      <c r="AI54211" s="90"/>
    </row>
    <row r="54212" spans="35:35" s="92" customFormat="1" x14ac:dyDescent="0.2">
      <c r="AI54212" s="90"/>
    </row>
    <row r="54213" spans="35:35" s="92" customFormat="1" x14ac:dyDescent="0.2">
      <c r="AI54213" s="90"/>
    </row>
    <row r="54214" spans="35:35" s="92" customFormat="1" x14ac:dyDescent="0.2">
      <c r="AI54214" s="90"/>
    </row>
    <row r="54215" spans="35:35" s="92" customFormat="1" x14ac:dyDescent="0.2">
      <c r="AI54215" s="90"/>
    </row>
    <row r="54216" spans="35:35" s="92" customFormat="1" x14ac:dyDescent="0.2">
      <c r="AI54216" s="90"/>
    </row>
    <row r="54217" spans="35:35" s="92" customFormat="1" x14ac:dyDescent="0.2">
      <c r="AI54217" s="90"/>
    </row>
    <row r="54218" spans="35:35" s="92" customFormat="1" x14ac:dyDescent="0.2">
      <c r="AI54218" s="90"/>
    </row>
    <row r="54219" spans="35:35" s="92" customFormat="1" x14ac:dyDescent="0.2">
      <c r="AI54219" s="90"/>
    </row>
    <row r="54220" spans="35:35" s="92" customFormat="1" x14ac:dyDescent="0.2">
      <c r="AI54220" s="90"/>
    </row>
    <row r="54221" spans="35:35" s="92" customFormat="1" x14ac:dyDescent="0.2">
      <c r="AI54221" s="90"/>
    </row>
    <row r="54222" spans="35:35" s="92" customFormat="1" x14ac:dyDescent="0.2">
      <c r="AI54222" s="90"/>
    </row>
    <row r="54223" spans="35:35" s="92" customFormat="1" x14ac:dyDescent="0.2">
      <c r="AI54223" s="90"/>
    </row>
    <row r="54224" spans="35:35" s="92" customFormat="1" x14ac:dyDescent="0.2">
      <c r="AI54224" s="90"/>
    </row>
    <row r="54225" spans="35:35" s="92" customFormat="1" x14ac:dyDescent="0.2">
      <c r="AI54225" s="90"/>
    </row>
    <row r="54226" spans="35:35" s="92" customFormat="1" x14ac:dyDescent="0.2">
      <c r="AI54226" s="90"/>
    </row>
    <row r="54227" spans="35:35" s="92" customFormat="1" x14ac:dyDescent="0.2">
      <c r="AI54227" s="90"/>
    </row>
    <row r="54228" spans="35:35" s="92" customFormat="1" x14ac:dyDescent="0.2">
      <c r="AI54228" s="90"/>
    </row>
    <row r="54229" spans="35:35" s="92" customFormat="1" x14ac:dyDescent="0.2">
      <c r="AI54229" s="90"/>
    </row>
    <row r="54230" spans="35:35" s="92" customFormat="1" x14ac:dyDescent="0.2">
      <c r="AI54230" s="90"/>
    </row>
    <row r="54231" spans="35:35" s="92" customFormat="1" x14ac:dyDescent="0.2">
      <c r="AI54231" s="90"/>
    </row>
    <row r="54232" spans="35:35" s="92" customFormat="1" x14ac:dyDescent="0.2">
      <c r="AI54232" s="90"/>
    </row>
    <row r="54233" spans="35:35" s="92" customFormat="1" x14ac:dyDescent="0.2">
      <c r="AI54233" s="90"/>
    </row>
    <row r="54234" spans="35:35" s="92" customFormat="1" x14ac:dyDescent="0.2">
      <c r="AI54234" s="90"/>
    </row>
    <row r="54235" spans="35:35" s="92" customFormat="1" x14ac:dyDescent="0.2">
      <c r="AI54235" s="90"/>
    </row>
    <row r="54236" spans="35:35" s="92" customFormat="1" x14ac:dyDescent="0.2">
      <c r="AI54236" s="90"/>
    </row>
    <row r="54237" spans="35:35" s="92" customFormat="1" x14ac:dyDescent="0.2">
      <c r="AI54237" s="90"/>
    </row>
    <row r="54238" spans="35:35" s="92" customFormat="1" x14ac:dyDescent="0.2">
      <c r="AI54238" s="90"/>
    </row>
    <row r="54239" spans="35:35" s="92" customFormat="1" x14ac:dyDescent="0.2">
      <c r="AI54239" s="90"/>
    </row>
    <row r="54240" spans="35:35" s="92" customFormat="1" x14ac:dyDescent="0.2">
      <c r="AI54240" s="90"/>
    </row>
    <row r="54241" spans="35:35" s="92" customFormat="1" x14ac:dyDescent="0.2">
      <c r="AI54241" s="90"/>
    </row>
    <row r="54242" spans="35:35" s="92" customFormat="1" x14ac:dyDescent="0.2">
      <c r="AI54242" s="90"/>
    </row>
    <row r="54243" spans="35:35" s="92" customFormat="1" x14ac:dyDescent="0.2">
      <c r="AI54243" s="90"/>
    </row>
    <row r="54244" spans="35:35" s="92" customFormat="1" x14ac:dyDescent="0.2">
      <c r="AI54244" s="90"/>
    </row>
    <row r="54245" spans="35:35" s="92" customFormat="1" x14ac:dyDescent="0.2">
      <c r="AI54245" s="90"/>
    </row>
    <row r="54246" spans="35:35" s="92" customFormat="1" x14ac:dyDescent="0.2">
      <c r="AI54246" s="90"/>
    </row>
    <row r="54247" spans="35:35" s="92" customFormat="1" x14ac:dyDescent="0.2">
      <c r="AI54247" s="90"/>
    </row>
    <row r="54248" spans="35:35" s="92" customFormat="1" x14ac:dyDescent="0.2">
      <c r="AI54248" s="90"/>
    </row>
    <row r="54249" spans="35:35" s="92" customFormat="1" x14ac:dyDescent="0.2">
      <c r="AI54249" s="90"/>
    </row>
    <row r="54250" spans="35:35" s="92" customFormat="1" x14ac:dyDescent="0.2">
      <c r="AI54250" s="90"/>
    </row>
    <row r="54251" spans="35:35" s="92" customFormat="1" x14ac:dyDescent="0.2">
      <c r="AI54251" s="90"/>
    </row>
    <row r="54252" spans="35:35" s="92" customFormat="1" x14ac:dyDescent="0.2">
      <c r="AI54252" s="90"/>
    </row>
    <row r="54253" spans="35:35" s="92" customFormat="1" x14ac:dyDescent="0.2">
      <c r="AI54253" s="90"/>
    </row>
    <row r="54254" spans="35:35" s="92" customFormat="1" x14ac:dyDescent="0.2">
      <c r="AI54254" s="90"/>
    </row>
    <row r="54255" spans="35:35" s="92" customFormat="1" x14ac:dyDescent="0.2">
      <c r="AI54255" s="90"/>
    </row>
    <row r="54256" spans="35:35" s="92" customFormat="1" x14ac:dyDescent="0.2">
      <c r="AI54256" s="90"/>
    </row>
    <row r="54257" spans="35:35" s="92" customFormat="1" x14ac:dyDescent="0.2">
      <c r="AI54257" s="90"/>
    </row>
    <row r="54258" spans="35:35" s="92" customFormat="1" x14ac:dyDescent="0.2">
      <c r="AI54258" s="90"/>
    </row>
    <row r="54259" spans="35:35" s="92" customFormat="1" x14ac:dyDescent="0.2">
      <c r="AI54259" s="90"/>
    </row>
    <row r="54260" spans="35:35" s="92" customFormat="1" x14ac:dyDescent="0.2">
      <c r="AI54260" s="90"/>
    </row>
    <row r="54261" spans="35:35" s="92" customFormat="1" x14ac:dyDescent="0.2">
      <c r="AI54261" s="90"/>
    </row>
    <row r="54262" spans="35:35" s="92" customFormat="1" x14ac:dyDescent="0.2">
      <c r="AI54262" s="90"/>
    </row>
    <row r="54263" spans="35:35" s="92" customFormat="1" x14ac:dyDescent="0.2">
      <c r="AI54263" s="90"/>
    </row>
    <row r="54264" spans="35:35" s="92" customFormat="1" x14ac:dyDescent="0.2">
      <c r="AI54264" s="90"/>
    </row>
    <row r="54265" spans="35:35" s="92" customFormat="1" x14ac:dyDescent="0.2">
      <c r="AI54265" s="90"/>
    </row>
    <row r="54266" spans="35:35" s="92" customFormat="1" x14ac:dyDescent="0.2">
      <c r="AI54266" s="90"/>
    </row>
    <row r="54267" spans="35:35" s="92" customFormat="1" x14ac:dyDescent="0.2">
      <c r="AI54267" s="90"/>
    </row>
    <row r="54268" spans="35:35" s="92" customFormat="1" x14ac:dyDescent="0.2">
      <c r="AI54268" s="90"/>
    </row>
    <row r="54269" spans="35:35" s="92" customFormat="1" x14ac:dyDescent="0.2">
      <c r="AI54269" s="90"/>
    </row>
    <row r="54270" spans="35:35" s="92" customFormat="1" x14ac:dyDescent="0.2">
      <c r="AI54270" s="90"/>
    </row>
    <row r="54271" spans="35:35" s="92" customFormat="1" x14ac:dyDescent="0.2">
      <c r="AI54271" s="90"/>
    </row>
    <row r="54272" spans="35:35" s="92" customFormat="1" x14ac:dyDescent="0.2">
      <c r="AI54272" s="90"/>
    </row>
    <row r="54273" spans="35:35" s="92" customFormat="1" x14ac:dyDescent="0.2">
      <c r="AI54273" s="90"/>
    </row>
    <row r="54274" spans="35:35" s="92" customFormat="1" x14ac:dyDescent="0.2">
      <c r="AI54274" s="90"/>
    </row>
    <row r="54275" spans="35:35" s="92" customFormat="1" x14ac:dyDescent="0.2">
      <c r="AI54275" s="90"/>
    </row>
    <row r="54276" spans="35:35" s="92" customFormat="1" x14ac:dyDescent="0.2">
      <c r="AI54276" s="90"/>
    </row>
    <row r="54277" spans="35:35" s="92" customFormat="1" x14ac:dyDescent="0.2">
      <c r="AI54277" s="90"/>
    </row>
    <row r="54278" spans="35:35" s="92" customFormat="1" x14ac:dyDescent="0.2">
      <c r="AI54278" s="90"/>
    </row>
    <row r="54279" spans="35:35" s="92" customFormat="1" x14ac:dyDescent="0.2">
      <c r="AI54279" s="90"/>
    </row>
    <row r="54280" spans="35:35" s="92" customFormat="1" x14ac:dyDescent="0.2">
      <c r="AI54280" s="90"/>
    </row>
    <row r="54281" spans="35:35" s="92" customFormat="1" x14ac:dyDescent="0.2">
      <c r="AI54281" s="90"/>
    </row>
    <row r="54282" spans="35:35" s="92" customFormat="1" x14ac:dyDescent="0.2">
      <c r="AI54282" s="90"/>
    </row>
    <row r="54283" spans="35:35" s="92" customFormat="1" x14ac:dyDescent="0.2">
      <c r="AI54283" s="90"/>
    </row>
    <row r="54284" spans="35:35" s="92" customFormat="1" x14ac:dyDescent="0.2">
      <c r="AI54284" s="90"/>
    </row>
    <row r="54285" spans="35:35" s="92" customFormat="1" x14ac:dyDescent="0.2">
      <c r="AI54285" s="90"/>
    </row>
    <row r="54286" spans="35:35" s="92" customFormat="1" x14ac:dyDescent="0.2">
      <c r="AI54286" s="90"/>
    </row>
    <row r="54287" spans="35:35" s="92" customFormat="1" x14ac:dyDescent="0.2">
      <c r="AI54287" s="90"/>
    </row>
    <row r="54288" spans="35:35" s="92" customFormat="1" x14ac:dyDescent="0.2">
      <c r="AI54288" s="90"/>
    </row>
    <row r="54289" spans="35:35" s="92" customFormat="1" x14ac:dyDescent="0.2">
      <c r="AI54289" s="90"/>
    </row>
    <row r="54290" spans="35:35" s="92" customFormat="1" x14ac:dyDescent="0.2">
      <c r="AI54290" s="90"/>
    </row>
    <row r="54291" spans="35:35" s="92" customFormat="1" x14ac:dyDescent="0.2">
      <c r="AI54291" s="90"/>
    </row>
    <row r="54292" spans="35:35" s="92" customFormat="1" x14ac:dyDescent="0.2">
      <c r="AI54292" s="90"/>
    </row>
    <row r="54293" spans="35:35" s="92" customFormat="1" x14ac:dyDescent="0.2">
      <c r="AI54293" s="90"/>
    </row>
    <row r="54294" spans="35:35" s="92" customFormat="1" x14ac:dyDescent="0.2">
      <c r="AI54294" s="90"/>
    </row>
    <row r="54295" spans="35:35" s="92" customFormat="1" x14ac:dyDescent="0.2">
      <c r="AI54295" s="90"/>
    </row>
    <row r="54296" spans="35:35" s="92" customFormat="1" x14ac:dyDescent="0.2">
      <c r="AI54296" s="90"/>
    </row>
    <row r="54297" spans="35:35" s="92" customFormat="1" x14ac:dyDescent="0.2">
      <c r="AI54297" s="90"/>
    </row>
    <row r="54298" spans="35:35" s="92" customFormat="1" x14ac:dyDescent="0.2">
      <c r="AI54298" s="90"/>
    </row>
    <row r="54299" spans="35:35" s="92" customFormat="1" x14ac:dyDescent="0.2">
      <c r="AI54299" s="90"/>
    </row>
    <row r="54300" spans="35:35" s="92" customFormat="1" x14ac:dyDescent="0.2">
      <c r="AI54300" s="90"/>
    </row>
    <row r="54301" spans="35:35" s="92" customFormat="1" x14ac:dyDescent="0.2">
      <c r="AI54301" s="90"/>
    </row>
    <row r="54302" spans="35:35" s="92" customFormat="1" x14ac:dyDescent="0.2">
      <c r="AI54302" s="90"/>
    </row>
    <row r="54303" spans="35:35" s="92" customFormat="1" x14ac:dyDescent="0.2">
      <c r="AI54303" s="90"/>
    </row>
    <row r="54304" spans="35:35" s="92" customFormat="1" x14ac:dyDescent="0.2">
      <c r="AI54304" s="90"/>
    </row>
    <row r="54305" spans="35:35" s="92" customFormat="1" x14ac:dyDescent="0.2">
      <c r="AI54305" s="90"/>
    </row>
    <row r="54306" spans="35:35" s="92" customFormat="1" x14ac:dyDescent="0.2">
      <c r="AI54306" s="90"/>
    </row>
    <row r="54307" spans="35:35" s="92" customFormat="1" x14ac:dyDescent="0.2">
      <c r="AI54307" s="90"/>
    </row>
    <row r="54308" spans="35:35" s="92" customFormat="1" x14ac:dyDescent="0.2">
      <c r="AI54308" s="90"/>
    </row>
    <row r="54309" spans="35:35" s="92" customFormat="1" x14ac:dyDescent="0.2">
      <c r="AI54309" s="90"/>
    </row>
    <row r="54310" spans="35:35" s="92" customFormat="1" x14ac:dyDescent="0.2">
      <c r="AI54310" s="90"/>
    </row>
    <row r="54311" spans="35:35" s="92" customFormat="1" x14ac:dyDescent="0.2">
      <c r="AI54311" s="90"/>
    </row>
    <row r="54312" spans="35:35" s="92" customFormat="1" x14ac:dyDescent="0.2">
      <c r="AI54312" s="90"/>
    </row>
    <row r="54313" spans="35:35" s="92" customFormat="1" x14ac:dyDescent="0.2">
      <c r="AI54313" s="90"/>
    </row>
    <row r="54314" spans="35:35" s="92" customFormat="1" x14ac:dyDescent="0.2">
      <c r="AI54314" s="90"/>
    </row>
    <row r="54315" spans="35:35" s="92" customFormat="1" x14ac:dyDescent="0.2">
      <c r="AI54315" s="90"/>
    </row>
    <row r="54316" spans="35:35" s="92" customFormat="1" x14ac:dyDescent="0.2">
      <c r="AI54316" s="90"/>
    </row>
    <row r="54317" spans="35:35" s="92" customFormat="1" x14ac:dyDescent="0.2">
      <c r="AI54317" s="90"/>
    </row>
    <row r="54318" spans="35:35" s="92" customFormat="1" x14ac:dyDescent="0.2">
      <c r="AI54318" s="90"/>
    </row>
    <row r="54319" spans="35:35" s="92" customFormat="1" x14ac:dyDescent="0.2">
      <c r="AI54319" s="90"/>
    </row>
    <row r="54320" spans="35:35" s="92" customFormat="1" x14ac:dyDescent="0.2">
      <c r="AI54320" s="90"/>
    </row>
    <row r="54321" spans="35:35" s="92" customFormat="1" x14ac:dyDescent="0.2">
      <c r="AI54321" s="90"/>
    </row>
    <row r="54322" spans="35:35" s="92" customFormat="1" x14ac:dyDescent="0.2">
      <c r="AI54322" s="90"/>
    </row>
    <row r="54323" spans="35:35" s="92" customFormat="1" x14ac:dyDescent="0.2">
      <c r="AI54323" s="90"/>
    </row>
    <row r="54324" spans="35:35" s="92" customFormat="1" x14ac:dyDescent="0.2">
      <c r="AI54324" s="90"/>
    </row>
    <row r="54325" spans="35:35" s="92" customFormat="1" x14ac:dyDescent="0.2">
      <c r="AI54325" s="90"/>
    </row>
    <row r="54326" spans="35:35" s="92" customFormat="1" x14ac:dyDescent="0.2">
      <c r="AI54326" s="90"/>
    </row>
    <row r="54327" spans="35:35" s="92" customFormat="1" x14ac:dyDescent="0.2">
      <c r="AI54327" s="90"/>
    </row>
    <row r="54328" spans="35:35" s="92" customFormat="1" x14ac:dyDescent="0.2">
      <c r="AI54328" s="90"/>
    </row>
    <row r="54329" spans="35:35" s="92" customFormat="1" x14ac:dyDescent="0.2">
      <c r="AI54329" s="90"/>
    </row>
    <row r="54330" spans="35:35" s="92" customFormat="1" x14ac:dyDescent="0.2">
      <c r="AI54330" s="90"/>
    </row>
    <row r="54331" spans="35:35" s="92" customFormat="1" x14ac:dyDescent="0.2">
      <c r="AI54331" s="90"/>
    </row>
    <row r="54332" spans="35:35" s="92" customFormat="1" x14ac:dyDescent="0.2">
      <c r="AI54332" s="90"/>
    </row>
    <row r="54333" spans="35:35" s="92" customFormat="1" x14ac:dyDescent="0.2">
      <c r="AI54333" s="90"/>
    </row>
    <row r="54334" spans="35:35" s="92" customFormat="1" x14ac:dyDescent="0.2">
      <c r="AI54334" s="90"/>
    </row>
    <row r="54335" spans="35:35" s="92" customFormat="1" x14ac:dyDescent="0.2">
      <c r="AI54335" s="90"/>
    </row>
    <row r="54336" spans="35:35" s="92" customFormat="1" x14ac:dyDescent="0.2">
      <c r="AI54336" s="90"/>
    </row>
    <row r="54337" spans="35:35" s="92" customFormat="1" x14ac:dyDescent="0.2">
      <c r="AI54337" s="90"/>
    </row>
    <row r="54338" spans="35:35" s="92" customFormat="1" x14ac:dyDescent="0.2">
      <c r="AI54338" s="90"/>
    </row>
    <row r="54339" spans="35:35" s="92" customFormat="1" x14ac:dyDescent="0.2">
      <c r="AI54339" s="90"/>
    </row>
    <row r="54340" spans="35:35" s="92" customFormat="1" x14ac:dyDescent="0.2">
      <c r="AI54340" s="90"/>
    </row>
    <row r="54341" spans="35:35" s="92" customFormat="1" x14ac:dyDescent="0.2">
      <c r="AI54341" s="90"/>
    </row>
    <row r="54342" spans="35:35" s="92" customFormat="1" x14ac:dyDescent="0.2">
      <c r="AI54342" s="90"/>
    </row>
    <row r="54343" spans="35:35" s="92" customFormat="1" x14ac:dyDescent="0.2">
      <c r="AI54343" s="90"/>
    </row>
    <row r="54344" spans="35:35" s="92" customFormat="1" x14ac:dyDescent="0.2">
      <c r="AI54344" s="90"/>
    </row>
    <row r="54345" spans="35:35" s="92" customFormat="1" x14ac:dyDescent="0.2">
      <c r="AI54345" s="90"/>
    </row>
    <row r="54346" spans="35:35" s="92" customFormat="1" x14ac:dyDescent="0.2">
      <c r="AI54346" s="90"/>
    </row>
    <row r="54347" spans="35:35" s="92" customFormat="1" x14ac:dyDescent="0.2">
      <c r="AI54347" s="90"/>
    </row>
    <row r="54348" spans="35:35" s="92" customFormat="1" x14ac:dyDescent="0.2">
      <c r="AI54348" s="90"/>
    </row>
    <row r="54349" spans="35:35" s="92" customFormat="1" x14ac:dyDescent="0.2">
      <c r="AI54349" s="90"/>
    </row>
    <row r="54350" spans="35:35" s="92" customFormat="1" x14ac:dyDescent="0.2">
      <c r="AI54350" s="90"/>
    </row>
    <row r="54351" spans="35:35" s="92" customFormat="1" x14ac:dyDescent="0.2">
      <c r="AI54351" s="90"/>
    </row>
    <row r="54352" spans="35:35" s="92" customFormat="1" x14ac:dyDescent="0.2">
      <c r="AI54352" s="90"/>
    </row>
    <row r="54353" spans="35:35" s="92" customFormat="1" x14ac:dyDescent="0.2">
      <c r="AI54353" s="90"/>
    </row>
    <row r="54354" spans="35:35" s="92" customFormat="1" x14ac:dyDescent="0.2">
      <c r="AI54354" s="90"/>
    </row>
    <row r="54355" spans="35:35" s="92" customFormat="1" x14ac:dyDescent="0.2">
      <c r="AI54355" s="90"/>
    </row>
    <row r="54356" spans="35:35" s="92" customFormat="1" x14ac:dyDescent="0.2">
      <c r="AI54356" s="90"/>
    </row>
    <row r="54357" spans="35:35" s="92" customFormat="1" x14ac:dyDescent="0.2">
      <c r="AI54357" s="90"/>
    </row>
    <row r="54358" spans="35:35" s="92" customFormat="1" x14ac:dyDescent="0.2">
      <c r="AI54358" s="90"/>
    </row>
    <row r="54359" spans="35:35" s="92" customFormat="1" x14ac:dyDescent="0.2">
      <c r="AI54359" s="90"/>
    </row>
    <row r="54360" spans="35:35" s="92" customFormat="1" x14ac:dyDescent="0.2">
      <c r="AI54360" s="90"/>
    </row>
    <row r="54361" spans="35:35" s="92" customFormat="1" x14ac:dyDescent="0.2">
      <c r="AI54361" s="90"/>
    </row>
    <row r="54362" spans="35:35" s="92" customFormat="1" x14ac:dyDescent="0.2">
      <c r="AI54362" s="90"/>
    </row>
    <row r="54363" spans="35:35" s="92" customFormat="1" x14ac:dyDescent="0.2">
      <c r="AI54363" s="90"/>
    </row>
    <row r="54364" spans="35:35" s="92" customFormat="1" x14ac:dyDescent="0.2">
      <c r="AI54364" s="90"/>
    </row>
    <row r="54365" spans="35:35" s="92" customFormat="1" x14ac:dyDescent="0.2">
      <c r="AI54365" s="90"/>
    </row>
    <row r="54366" spans="35:35" s="92" customFormat="1" x14ac:dyDescent="0.2">
      <c r="AI54366" s="90"/>
    </row>
    <row r="54367" spans="35:35" s="92" customFormat="1" x14ac:dyDescent="0.2">
      <c r="AI54367" s="90"/>
    </row>
    <row r="54368" spans="35:35" s="92" customFormat="1" x14ac:dyDescent="0.2">
      <c r="AI54368" s="90"/>
    </row>
    <row r="54369" spans="35:35" s="92" customFormat="1" x14ac:dyDescent="0.2">
      <c r="AI54369" s="90"/>
    </row>
    <row r="54370" spans="35:35" s="92" customFormat="1" x14ac:dyDescent="0.2">
      <c r="AI54370" s="90"/>
    </row>
    <row r="54371" spans="35:35" s="92" customFormat="1" x14ac:dyDescent="0.2">
      <c r="AI54371" s="90"/>
    </row>
    <row r="54372" spans="35:35" s="92" customFormat="1" x14ac:dyDescent="0.2">
      <c r="AI54372" s="90"/>
    </row>
    <row r="54373" spans="35:35" s="92" customFormat="1" x14ac:dyDescent="0.2">
      <c r="AI54373" s="90"/>
    </row>
    <row r="54374" spans="35:35" s="92" customFormat="1" x14ac:dyDescent="0.2">
      <c r="AI54374" s="90"/>
    </row>
    <row r="54375" spans="35:35" s="92" customFormat="1" x14ac:dyDescent="0.2">
      <c r="AI54375" s="90"/>
    </row>
    <row r="54376" spans="35:35" s="92" customFormat="1" x14ac:dyDescent="0.2">
      <c r="AI54376" s="90"/>
    </row>
    <row r="54377" spans="35:35" s="92" customFormat="1" x14ac:dyDescent="0.2">
      <c r="AI54377" s="90"/>
    </row>
    <row r="54378" spans="35:35" s="92" customFormat="1" x14ac:dyDescent="0.2">
      <c r="AI54378" s="90"/>
    </row>
    <row r="54379" spans="35:35" s="92" customFormat="1" x14ac:dyDescent="0.2">
      <c r="AI54379" s="90"/>
    </row>
    <row r="54380" spans="35:35" s="92" customFormat="1" x14ac:dyDescent="0.2">
      <c r="AI54380" s="90"/>
    </row>
    <row r="54381" spans="35:35" s="92" customFormat="1" x14ac:dyDescent="0.2">
      <c r="AI54381" s="90"/>
    </row>
    <row r="54382" spans="35:35" s="92" customFormat="1" x14ac:dyDescent="0.2">
      <c r="AI54382" s="90"/>
    </row>
    <row r="54383" spans="35:35" s="92" customFormat="1" x14ac:dyDescent="0.2">
      <c r="AI54383" s="90"/>
    </row>
    <row r="54384" spans="35:35" s="92" customFormat="1" x14ac:dyDescent="0.2">
      <c r="AI54384" s="90"/>
    </row>
    <row r="54385" spans="35:35" s="92" customFormat="1" x14ac:dyDescent="0.2">
      <c r="AI54385" s="90"/>
    </row>
    <row r="54386" spans="35:35" s="92" customFormat="1" x14ac:dyDescent="0.2">
      <c r="AI54386" s="90"/>
    </row>
    <row r="54387" spans="35:35" s="92" customFormat="1" x14ac:dyDescent="0.2">
      <c r="AI54387" s="90"/>
    </row>
    <row r="54388" spans="35:35" s="92" customFormat="1" x14ac:dyDescent="0.2">
      <c r="AI54388" s="90"/>
    </row>
    <row r="54389" spans="35:35" s="92" customFormat="1" x14ac:dyDescent="0.2">
      <c r="AI54389" s="90"/>
    </row>
    <row r="54390" spans="35:35" s="92" customFormat="1" x14ac:dyDescent="0.2">
      <c r="AI54390" s="90"/>
    </row>
    <row r="54391" spans="35:35" s="92" customFormat="1" x14ac:dyDescent="0.2">
      <c r="AI54391" s="90"/>
    </row>
    <row r="54392" spans="35:35" s="92" customFormat="1" x14ac:dyDescent="0.2">
      <c r="AI54392" s="90"/>
    </row>
    <row r="54393" spans="35:35" s="92" customFormat="1" x14ac:dyDescent="0.2">
      <c r="AI54393" s="90"/>
    </row>
    <row r="54394" spans="35:35" s="92" customFormat="1" x14ac:dyDescent="0.2">
      <c r="AI54394" s="90"/>
    </row>
    <row r="54395" spans="35:35" s="92" customFormat="1" x14ac:dyDescent="0.2">
      <c r="AI54395" s="90"/>
    </row>
    <row r="54396" spans="35:35" s="92" customFormat="1" x14ac:dyDescent="0.2">
      <c r="AI54396" s="90"/>
    </row>
    <row r="54397" spans="35:35" s="92" customFormat="1" x14ac:dyDescent="0.2">
      <c r="AI54397" s="90"/>
    </row>
    <row r="54398" spans="35:35" s="92" customFormat="1" x14ac:dyDescent="0.2">
      <c r="AI54398" s="90"/>
    </row>
    <row r="54399" spans="35:35" s="92" customFormat="1" x14ac:dyDescent="0.2">
      <c r="AI54399" s="90"/>
    </row>
    <row r="54400" spans="35:35" s="92" customFormat="1" x14ac:dyDescent="0.2">
      <c r="AI54400" s="90"/>
    </row>
    <row r="54401" spans="35:35" s="92" customFormat="1" x14ac:dyDescent="0.2">
      <c r="AI54401" s="90"/>
    </row>
    <row r="54402" spans="35:35" s="92" customFormat="1" x14ac:dyDescent="0.2">
      <c r="AI54402" s="90"/>
    </row>
    <row r="54403" spans="35:35" s="92" customFormat="1" x14ac:dyDescent="0.2">
      <c r="AI54403" s="90"/>
    </row>
    <row r="54404" spans="35:35" s="92" customFormat="1" x14ac:dyDescent="0.2">
      <c r="AI54404" s="90"/>
    </row>
    <row r="54405" spans="35:35" s="92" customFormat="1" x14ac:dyDescent="0.2">
      <c r="AI54405" s="90"/>
    </row>
    <row r="54406" spans="35:35" s="92" customFormat="1" x14ac:dyDescent="0.2">
      <c r="AI54406" s="90"/>
    </row>
    <row r="54407" spans="35:35" s="92" customFormat="1" x14ac:dyDescent="0.2">
      <c r="AI54407" s="90"/>
    </row>
    <row r="54408" spans="35:35" s="92" customFormat="1" x14ac:dyDescent="0.2">
      <c r="AI54408" s="90"/>
    </row>
    <row r="54409" spans="35:35" s="92" customFormat="1" x14ac:dyDescent="0.2">
      <c r="AI54409" s="90"/>
    </row>
    <row r="54410" spans="35:35" s="92" customFormat="1" x14ac:dyDescent="0.2">
      <c r="AI54410" s="90"/>
    </row>
    <row r="54411" spans="35:35" s="92" customFormat="1" x14ac:dyDescent="0.2">
      <c r="AI54411" s="90"/>
    </row>
    <row r="54412" spans="35:35" s="92" customFormat="1" x14ac:dyDescent="0.2">
      <c r="AI54412" s="90"/>
    </row>
    <row r="54413" spans="35:35" s="92" customFormat="1" x14ac:dyDescent="0.2">
      <c r="AI54413" s="90"/>
    </row>
    <row r="54414" spans="35:35" s="92" customFormat="1" x14ac:dyDescent="0.2">
      <c r="AI54414" s="90"/>
    </row>
    <row r="54415" spans="35:35" s="92" customFormat="1" x14ac:dyDescent="0.2">
      <c r="AI54415" s="90"/>
    </row>
    <row r="54416" spans="35:35" s="92" customFormat="1" x14ac:dyDescent="0.2">
      <c r="AI54416" s="90"/>
    </row>
    <row r="54417" spans="35:35" s="92" customFormat="1" x14ac:dyDescent="0.2">
      <c r="AI54417" s="90"/>
    </row>
    <row r="54418" spans="35:35" s="92" customFormat="1" x14ac:dyDescent="0.2">
      <c r="AI54418" s="90"/>
    </row>
    <row r="54419" spans="35:35" s="92" customFormat="1" x14ac:dyDescent="0.2">
      <c r="AI54419" s="90"/>
    </row>
    <row r="54420" spans="35:35" s="92" customFormat="1" x14ac:dyDescent="0.2">
      <c r="AI54420" s="90"/>
    </row>
    <row r="54421" spans="35:35" s="92" customFormat="1" x14ac:dyDescent="0.2">
      <c r="AI54421" s="90"/>
    </row>
    <row r="54422" spans="35:35" s="92" customFormat="1" x14ac:dyDescent="0.2">
      <c r="AI54422" s="90"/>
    </row>
    <row r="54423" spans="35:35" s="92" customFormat="1" x14ac:dyDescent="0.2">
      <c r="AI54423" s="90"/>
    </row>
    <row r="54424" spans="35:35" s="92" customFormat="1" x14ac:dyDescent="0.2">
      <c r="AI54424" s="90"/>
    </row>
    <row r="54425" spans="35:35" s="92" customFormat="1" x14ac:dyDescent="0.2">
      <c r="AI54425" s="90"/>
    </row>
    <row r="54426" spans="35:35" s="92" customFormat="1" x14ac:dyDescent="0.2">
      <c r="AI54426" s="90"/>
    </row>
    <row r="54427" spans="35:35" s="92" customFormat="1" x14ac:dyDescent="0.2">
      <c r="AI54427" s="90"/>
    </row>
    <row r="54428" spans="35:35" s="92" customFormat="1" x14ac:dyDescent="0.2">
      <c r="AI54428" s="90"/>
    </row>
    <row r="54429" spans="35:35" s="92" customFormat="1" x14ac:dyDescent="0.2">
      <c r="AI54429" s="90"/>
    </row>
    <row r="54430" spans="35:35" s="92" customFormat="1" x14ac:dyDescent="0.2">
      <c r="AI54430" s="90"/>
    </row>
    <row r="54431" spans="35:35" s="92" customFormat="1" x14ac:dyDescent="0.2">
      <c r="AI54431" s="90"/>
    </row>
    <row r="54432" spans="35:35" s="92" customFormat="1" x14ac:dyDescent="0.2">
      <c r="AI54432" s="90"/>
    </row>
    <row r="54433" spans="35:35" s="92" customFormat="1" x14ac:dyDescent="0.2">
      <c r="AI54433" s="90"/>
    </row>
    <row r="54434" spans="35:35" s="92" customFormat="1" x14ac:dyDescent="0.2">
      <c r="AI54434" s="90"/>
    </row>
    <row r="54435" spans="35:35" s="92" customFormat="1" x14ac:dyDescent="0.2">
      <c r="AI54435" s="90"/>
    </row>
    <row r="54436" spans="35:35" s="92" customFormat="1" x14ac:dyDescent="0.2">
      <c r="AI54436" s="90"/>
    </row>
    <row r="54437" spans="35:35" s="92" customFormat="1" x14ac:dyDescent="0.2">
      <c r="AI54437" s="90"/>
    </row>
    <row r="54438" spans="35:35" s="92" customFormat="1" x14ac:dyDescent="0.2">
      <c r="AI54438" s="90"/>
    </row>
    <row r="54439" spans="35:35" s="92" customFormat="1" x14ac:dyDescent="0.2">
      <c r="AI54439" s="90"/>
    </row>
    <row r="54440" spans="35:35" s="92" customFormat="1" x14ac:dyDescent="0.2">
      <c r="AI54440" s="90"/>
    </row>
    <row r="54441" spans="35:35" s="92" customFormat="1" x14ac:dyDescent="0.2">
      <c r="AI54441" s="90"/>
    </row>
    <row r="54442" spans="35:35" s="92" customFormat="1" x14ac:dyDescent="0.2">
      <c r="AI54442" s="90"/>
    </row>
    <row r="54443" spans="35:35" s="92" customFormat="1" x14ac:dyDescent="0.2">
      <c r="AI54443" s="90"/>
    </row>
    <row r="54444" spans="35:35" s="92" customFormat="1" x14ac:dyDescent="0.2">
      <c r="AI54444" s="90"/>
    </row>
    <row r="54445" spans="35:35" s="92" customFormat="1" x14ac:dyDescent="0.2">
      <c r="AI54445" s="90"/>
    </row>
    <row r="54446" spans="35:35" s="92" customFormat="1" x14ac:dyDescent="0.2">
      <c r="AI54446" s="90"/>
    </row>
    <row r="54447" spans="35:35" s="92" customFormat="1" x14ac:dyDescent="0.2">
      <c r="AI54447" s="90"/>
    </row>
    <row r="54448" spans="35:35" s="92" customFormat="1" x14ac:dyDescent="0.2">
      <c r="AI54448" s="90"/>
    </row>
    <row r="54449" spans="35:35" s="92" customFormat="1" x14ac:dyDescent="0.2">
      <c r="AI54449" s="90"/>
    </row>
    <row r="54450" spans="35:35" s="92" customFormat="1" x14ac:dyDescent="0.2">
      <c r="AI54450" s="90"/>
    </row>
    <row r="54451" spans="35:35" s="92" customFormat="1" x14ac:dyDescent="0.2">
      <c r="AI54451" s="90"/>
    </row>
    <row r="54452" spans="35:35" s="92" customFormat="1" x14ac:dyDescent="0.2">
      <c r="AI54452" s="90"/>
    </row>
    <row r="54453" spans="35:35" s="92" customFormat="1" x14ac:dyDescent="0.2">
      <c r="AI54453" s="90"/>
    </row>
    <row r="54454" spans="35:35" s="92" customFormat="1" x14ac:dyDescent="0.2">
      <c r="AI54454" s="90"/>
    </row>
    <row r="54455" spans="35:35" s="92" customFormat="1" x14ac:dyDescent="0.2">
      <c r="AI54455" s="90"/>
    </row>
    <row r="54456" spans="35:35" s="92" customFormat="1" x14ac:dyDescent="0.2">
      <c r="AI54456" s="90"/>
    </row>
    <row r="54457" spans="35:35" s="92" customFormat="1" x14ac:dyDescent="0.2">
      <c r="AI54457" s="90"/>
    </row>
    <row r="54458" spans="35:35" s="92" customFormat="1" x14ac:dyDescent="0.2">
      <c r="AI54458" s="90"/>
    </row>
    <row r="54459" spans="35:35" s="92" customFormat="1" x14ac:dyDescent="0.2">
      <c r="AI54459" s="90"/>
    </row>
    <row r="54460" spans="35:35" s="92" customFormat="1" x14ac:dyDescent="0.2">
      <c r="AI54460" s="90"/>
    </row>
    <row r="54461" spans="35:35" s="92" customFormat="1" x14ac:dyDescent="0.2">
      <c r="AI54461" s="90"/>
    </row>
    <row r="54462" spans="35:35" s="92" customFormat="1" x14ac:dyDescent="0.2">
      <c r="AI54462" s="90"/>
    </row>
    <row r="54463" spans="35:35" s="92" customFormat="1" x14ac:dyDescent="0.2">
      <c r="AI54463" s="90"/>
    </row>
    <row r="54464" spans="35:35" s="92" customFormat="1" x14ac:dyDescent="0.2">
      <c r="AI54464" s="90"/>
    </row>
    <row r="54465" spans="35:35" s="92" customFormat="1" x14ac:dyDescent="0.2">
      <c r="AI54465" s="90"/>
    </row>
    <row r="54466" spans="35:35" s="92" customFormat="1" x14ac:dyDescent="0.2">
      <c r="AI54466" s="90"/>
    </row>
    <row r="54467" spans="35:35" s="92" customFormat="1" x14ac:dyDescent="0.2">
      <c r="AI54467" s="90"/>
    </row>
    <row r="54468" spans="35:35" s="92" customFormat="1" x14ac:dyDescent="0.2">
      <c r="AI54468" s="90"/>
    </row>
    <row r="54469" spans="35:35" s="92" customFormat="1" x14ac:dyDescent="0.2">
      <c r="AI54469" s="90"/>
    </row>
    <row r="54470" spans="35:35" s="92" customFormat="1" x14ac:dyDescent="0.2">
      <c r="AI54470" s="90"/>
    </row>
    <row r="54471" spans="35:35" s="92" customFormat="1" x14ac:dyDescent="0.2">
      <c r="AI54471" s="90"/>
    </row>
    <row r="54472" spans="35:35" s="92" customFormat="1" x14ac:dyDescent="0.2">
      <c r="AI54472" s="90"/>
    </row>
    <row r="54473" spans="35:35" s="92" customFormat="1" x14ac:dyDescent="0.2">
      <c r="AI54473" s="90"/>
    </row>
    <row r="54474" spans="35:35" s="92" customFormat="1" x14ac:dyDescent="0.2">
      <c r="AI54474" s="90"/>
    </row>
    <row r="54475" spans="35:35" s="92" customFormat="1" x14ac:dyDescent="0.2">
      <c r="AI54475" s="90"/>
    </row>
    <row r="54476" spans="35:35" s="92" customFormat="1" x14ac:dyDescent="0.2">
      <c r="AI54476" s="90"/>
    </row>
    <row r="54477" spans="35:35" s="92" customFormat="1" x14ac:dyDescent="0.2">
      <c r="AI54477" s="90"/>
    </row>
    <row r="54478" spans="35:35" s="92" customFormat="1" x14ac:dyDescent="0.2">
      <c r="AI54478" s="90"/>
    </row>
    <row r="54479" spans="35:35" s="92" customFormat="1" x14ac:dyDescent="0.2">
      <c r="AI54479" s="90"/>
    </row>
    <row r="54480" spans="35:35" s="92" customFormat="1" x14ac:dyDescent="0.2">
      <c r="AI54480" s="90"/>
    </row>
    <row r="54481" spans="35:35" s="92" customFormat="1" x14ac:dyDescent="0.2">
      <c r="AI54481" s="90"/>
    </row>
    <row r="54482" spans="35:35" s="92" customFormat="1" x14ac:dyDescent="0.2">
      <c r="AI54482" s="90"/>
    </row>
    <row r="54483" spans="35:35" s="92" customFormat="1" x14ac:dyDescent="0.2">
      <c r="AI54483" s="90"/>
    </row>
    <row r="54484" spans="35:35" s="92" customFormat="1" x14ac:dyDescent="0.2">
      <c r="AI54484" s="90"/>
    </row>
    <row r="54485" spans="35:35" s="92" customFormat="1" x14ac:dyDescent="0.2">
      <c r="AI54485" s="90"/>
    </row>
    <row r="54486" spans="35:35" s="92" customFormat="1" x14ac:dyDescent="0.2">
      <c r="AI54486" s="90"/>
    </row>
    <row r="54487" spans="35:35" s="92" customFormat="1" x14ac:dyDescent="0.2">
      <c r="AI54487" s="90"/>
    </row>
    <row r="54488" spans="35:35" s="92" customFormat="1" x14ac:dyDescent="0.2">
      <c r="AI54488" s="90"/>
    </row>
    <row r="54489" spans="35:35" s="92" customFormat="1" x14ac:dyDescent="0.2">
      <c r="AI54489" s="90"/>
    </row>
    <row r="54490" spans="35:35" s="92" customFormat="1" x14ac:dyDescent="0.2">
      <c r="AI54490" s="90"/>
    </row>
    <row r="54491" spans="35:35" s="92" customFormat="1" x14ac:dyDescent="0.2">
      <c r="AI54491" s="90"/>
    </row>
    <row r="54492" spans="35:35" s="92" customFormat="1" x14ac:dyDescent="0.2">
      <c r="AI54492" s="90"/>
    </row>
    <row r="54493" spans="35:35" s="92" customFormat="1" x14ac:dyDescent="0.2">
      <c r="AI54493" s="90"/>
    </row>
    <row r="54494" spans="35:35" s="92" customFormat="1" x14ac:dyDescent="0.2">
      <c r="AI54494" s="90"/>
    </row>
    <row r="54495" spans="35:35" s="92" customFormat="1" x14ac:dyDescent="0.2">
      <c r="AI54495" s="90"/>
    </row>
    <row r="54496" spans="35:35" s="92" customFormat="1" x14ac:dyDescent="0.2">
      <c r="AI54496" s="90"/>
    </row>
    <row r="54497" spans="35:35" s="92" customFormat="1" x14ac:dyDescent="0.2">
      <c r="AI54497" s="90"/>
    </row>
    <row r="54498" spans="35:35" s="92" customFormat="1" x14ac:dyDescent="0.2">
      <c r="AI54498" s="90"/>
    </row>
    <row r="54499" spans="35:35" s="92" customFormat="1" x14ac:dyDescent="0.2">
      <c r="AI54499" s="90"/>
    </row>
    <row r="54500" spans="35:35" s="92" customFormat="1" x14ac:dyDescent="0.2">
      <c r="AI54500" s="90"/>
    </row>
    <row r="54501" spans="35:35" s="92" customFormat="1" x14ac:dyDescent="0.2">
      <c r="AI54501" s="90"/>
    </row>
    <row r="54502" spans="35:35" s="92" customFormat="1" x14ac:dyDescent="0.2">
      <c r="AI54502" s="90"/>
    </row>
    <row r="54503" spans="35:35" s="92" customFormat="1" x14ac:dyDescent="0.2">
      <c r="AI54503" s="90"/>
    </row>
    <row r="54504" spans="35:35" s="92" customFormat="1" x14ac:dyDescent="0.2">
      <c r="AI54504" s="90"/>
    </row>
    <row r="54505" spans="35:35" s="92" customFormat="1" x14ac:dyDescent="0.2">
      <c r="AI54505" s="90"/>
    </row>
    <row r="54506" spans="35:35" s="92" customFormat="1" x14ac:dyDescent="0.2">
      <c r="AI54506" s="90"/>
    </row>
    <row r="54507" spans="35:35" s="92" customFormat="1" x14ac:dyDescent="0.2">
      <c r="AI54507" s="90"/>
    </row>
    <row r="54508" spans="35:35" s="92" customFormat="1" x14ac:dyDescent="0.2">
      <c r="AI54508" s="90"/>
    </row>
    <row r="54509" spans="35:35" s="92" customFormat="1" x14ac:dyDescent="0.2">
      <c r="AI54509" s="90"/>
    </row>
    <row r="54510" spans="35:35" s="92" customFormat="1" x14ac:dyDescent="0.2">
      <c r="AI54510" s="90"/>
    </row>
    <row r="54511" spans="35:35" s="92" customFormat="1" x14ac:dyDescent="0.2">
      <c r="AI54511" s="90"/>
    </row>
    <row r="54512" spans="35:35" s="92" customFormat="1" x14ac:dyDescent="0.2">
      <c r="AI54512" s="90"/>
    </row>
    <row r="54513" spans="35:35" s="92" customFormat="1" x14ac:dyDescent="0.2">
      <c r="AI54513" s="90"/>
    </row>
    <row r="54514" spans="35:35" s="92" customFormat="1" x14ac:dyDescent="0.2">
      <c r="AI54514" s="90"/>
    </row>
    <row r="54515" spans="35:35" s="92" customFormat="1" x14ac:dyDescent="0.2">
      <c r="AI54515" s="90"/>
    </row>
    <row r="54516" spans="35:35" s="92" customFormat="1" x14ac:dyDescent="0.2">
      <c r="AI54516" s="90"/>
    </row>
    <row r="54517" spans="35:35" s="92" customFormat="1" x14ac:dyDescent="0.2">
      <c r="AI54517" s="90"/>
    </row>
    <row r="54518" spans="35:35" s="92" customFormat="1" x14ac:dyDescent="0.2">
      <c r="AI54518" s="90"/>
    </row>
    <row r="54519" spans="35:35" s="92" customFormat="1" x14ac:dyDescent="0.2">
      <c r="AI54519" s="90"/>
    </row>
    <row r="54520" spans="35:35" s="92" customFormat="1" x14ac:dyDescent="0.2">
      <c r="AI54520" s="90"/>
    </row>
    <row r="54521" spans="35:35" s="92" customFormat="1" x14ac:dyDescent="0.2">
      <c r="AI54521" s="90"/>
    </row>
    <row r="54522" spans="35:35" s="92" customFormat="1" x14ac:dyDescent="0.2">
      <c r="AI54522" s="90"/>
    </row>
    <row r="54523" spans="35:35" s="92" customFormat="1" x14ac:dyDescent="0.2">
      <c r="AI54523" s="90"/>
    </row>
    <row r="54524" spans="35:35" s="92" customFormat="1" x14ac:dyDescent="0.2">
      <c r="AI54524" s="90"/>
    </row>
    <row r="54525" spans="35:35" s="92" customFormat="1" x14ac:dyDescent="0.2">
      <c r="AI54525" s="90"/>
    </row>
    <row r="54526" spans="35:35" s="92" customFormat="1" x14ac:dyDescent="0.2">
      <c r="AI54526" s="90"/>
    </row>
    <row r="54527" spans="35:35" s="92" customFormat="1" x14ac:dyDescent="0.2">
      <c r="AI54527" s="90"/>
    </row>
    <row r="54528" spans="35:35" s="92" customFormat="1" x14ac:dyDescent="0.2">
      <c r="AI54528" s="90"/>
    </row>
    <row r="54529" spans="35:35" s="92" customFormat="1" x14ac:dyDescent="0.2">
      <c r="AI54529" s="90"/>
    </row>
    <row r="54530" spans="35:35" s="92" customFormat="1" x14ac:dyDescent="0.2">
      <c r="AI54530" s="90"/>
    </row>
    <row r="54531" spans="35:35" s="92" customFormat="1" x14ac:dyDescent="0.2">
      <c r="AI54531" s="90"/>
    </row>
    <row r="54532" spans="35:35" s="92" customFormat="1" x14ac:dyDescent="0.2">
      <c r="AI54532" s="90"/>
    </row>
    <row r="54533" spans="35:35" s="92" customFormat="1" x14ac:dyDescent="0.2">
      <c r="AI54533" s="90"/>
    </row>
    <row r="54534" spans="35:35" s="92" customFormat="1" x14ac:dyDescent="0.2">
      <c r="AI54534" s="90"/>
    </row>
    <row r="54535" spans="35:35" s="92" customFormat="1" x14ac:dyDescent="0.2">
      <c r="AI54535" s="90"/>
    </row>
    <row r="54536" spans="35:35" s="92" customFormat="1" x14ac:dyDescent="0.2">
      <c r="AI54536" s="90"/>
    </row>
    <row r="54537" spans="35:35" s="92" customFormat="1" x14ac:dyDescent="0.2">
      <c r="AI54537" s="90"/>
    </row>
    <row r="54538" spans="35:35" s="92" customFormat="1" x14ac:dyDescent="0.2">
      <c r="AI54538" s="90"/>
    </row>
    <row r="54539" spans="35:35" s="92" customFormat="1" x14ac:dyDescent="0.2">
      <c r="AI54539" s="90"/>
    </row>
    <row r="54540" spans="35:35" s="92" customFormat="1" x14ac:dyDescent="0.2">
      <c r="AI54540" s="90"/>
    </row>
    <row r="54541" spans="35:35" s="92" customFormat="1" x14ac:dyDescent="0.2">
      <c r="AI54541" s="90"/>
    </row>
    <row r="54542" spans="35:35" s="92" customFormat="1" x14ac:dyDescent="0.2">
      <c r="AI54542" s="90"/>
    </row>
    <row r="54543" spans="35:35" s="92" customFormat="1" x14ac:dyDescent="0.2">
      <c r="AI54543" s="90"/>
    </row>
    <row r="54544" spans="35:35" s="92" customFormat="1" x14ac:dyDescent="0.2">
      <c r="AI54544" s="90"/>
    </row>
    <row r="54545" spans="35:35" s="92" customFormat="1" x14ac:dyDescent="0.2">
      <c r="AI54545" s="90"/>
    </row>
    <row r="54546" spans="35:35" s="92" customFormat="1" x14ac:dyDescent="0.2">
      <c r="AI54546" s="90"/>
    </row>
    <row r="54547" spans="35:35" s="92" customFormat="1" x14ac:dyDescent="0.2">
      <c r="AI54547" s="90"/>
    </row>
    <row r="54548" spans="35:35" s="92" customFormat="1" x14ac:dyDescent="0.2">
      <c r="AI54548" s="90"/>
    </row>
    <row r="54549" spans="35:35" s="92" customFormat="1" x14ac:dyDescent="0.2">
      <c r="AI54549" s="90"/>
    </row>
    <row r="54550" spans="35:35" s="92" customFormat="1" x14ac:dyDescent="0.2">
      <c r="AI54550" s="90"/>
    </row>
    <row r="54551" spans="35:35" s="92" customFormat="1" x14ac:dyDescent="0.2">
      <c r="AI54551" s="90"/>
    </row>
    <row r="54552" spans="35:35" s="92" customFormat="1" x14ac:dyDescent="0.2">
      <c r="AI54552" s="90"/>
    </row>
    <row r="54553" spans="35:35" s="92" customFormat="1" x14ac:dyDescent="0.2">
      <c r="AI54553" s="90"/>
    </row>
    <row r="54554" spans="35:35" s="92" customFormat="1" x14ac:dyDescent="0.2">
      <c r="AI54554" s="90"/>
    </row>
    <row r="54555" spans="35:35" s="92" customFormat="1" x14ac:dyDescent="0.2">
      <c r="AI54555" s="90"/>
    </row>
    <row r="54556" spans="35:35" s="92" customFormat="1" x14ac:dyDescent="0.2">
      <c r="AI54556" s="90"/>
    </row>
    <row r="54557" spans="35:35" s="92" customFormat="1" x14ac:dyDescent="0.2">
      <c r="AI54557" s="90"/>
    </row>
    <row r="54558" spans="35:35" s="92" customFormat="1" x14ac:dyDescent="0.2">
      <c r="AI54558" s="90"/>
    </row>
    <row r="54559" spans="35:35" s="92" customFormat="1" x14ac:dyDescent="0.2">
      <c r="AI54559" s="90"/>
    </row>
    <row r="54560" spans="35:35" s="92" customFormat="1" x14ac:dyDescent="0.2">
      <c r="AI54560" s="90"/>
    </row>
    <row r="54561" spans="35:35" s="92" customFormat="1" x14ac:dyDescent="0.2">
      <c r="AI54561" s="90"/>
    </row>
    <row r="54562" spans="35:35" s="92" customFormat="1" x14ac:dyDescent="0.2">
      <c r="AI54562" s="90"/>
    </row>
    <row r="54563" spans="35:35" s="92" customFormat="1" x14ac:dyDescent="0.2">
      <c r="AI54563" s="90"/>
    </row>
    <row r="54564" spans="35:35" s="92" customFormat="1" x14ac:dyDescent="0.2">
      <c r="AI54564" s="90"/>
    </row>
    <row r="54565" spans="35:35" s="92" customFormat="1" x14ac:dyDescent="0.2">
      <c r="AI54565" s="90"/>
    </row>
    <row r="54566" spans="35:35" s="92" customFormat="1" x14ac:dyDescent="0.2">
      <c r="AI54566" s="90"/>
    </row>
    <row r="54567" spans="35:35" s="92" customFormat="1" x14ac:dyDescent="0.2">
      <c r="AI54567" s="90"/>
    </row>
    <row r="54568" spans="35:35" s="92" customFormat="1" x14ac:dyDescent="0.2">
      <c r="AI54568" s="90"/>
    </row>
    <row r="54569" spans="35:35" s="92" customFormat="1" x14ac:dyDescent="0.2">
      <c r="AI54569" s="90"/>
    </row>
    <row r="54570" spans="35:35" s="92" customFormat="1" x14ac:dyDescent="0.2">
      <c r="AI54570" s="90"/>
    </row>
    <row r="54571" spans="35:35" s="92" customFormat="1" x14ac:dyDescent="0.2">
      <c r="AI54571" s="90"/>
    </row>
    <row r="54572" spans="35:35" s="92" customFormat="1" x14ac:dyDescent="0.2">
      <c r="AI54572" s="90"/>
    </row>
    <row r="54573" spans="35:35" s="92" customFormat="1" x14ac:dyDescent="0.2">
      <c r="AI54573" s="90"/>
    </row>
    <row r="54574" spans="35:35" s="92" customFormat="1" x14ac:dyDescent="0.2">
      <c r="AI54574" s="90"/>
    </row>
    <row r="54575" spans="35:35" s="92" customFormat="1" x14ac:dyDescent="0.2">
      <c r="AI54575" s="90"/>
    </row>
    <row r="54576" spans="35:35" s="92" customFormat="1" x14ac:dyDescent="0.2">
      <c r="AI54576" s="90"/>
    </row>
    <row r="54577" spans="35:35" s="92" customFormat="1" x14ac:dyDescent="0.2">
      <c r="AI54577" s="90"/>
    </row>
    <row r="54578" spans="35:35" s="92" customFormat="1" x14ac:dyDescent="0.2">
      <c r="AI54578" s="90"/>
    </row>
    <row r="54579" spans="35:35" s="92" customFormat="1" x14ac:dyDescent="0.2">
      <c r="AI54579" s="90"/>
    </row>
    <row r="54580" spans="35:35" s="92" customFormat="1" x14ac:dyDescent="0.2">
      <c r="AI54580" s="90"/>
    </row>
    <row r="54581" spans="35:35" s="92" customFormat="1" x14ac:dyDescent="0.2">
      <c r="AI54581" s="90"/>
    </row>
    <row r="54582" spans="35:35" s="92" customFormat="1" x14ac:dyDescent="0.2">
      <c r="AI54582" s="90"/>
    </row>
    <row r="54583" spans="35:35" s="92" customFormat="1" x14ac:dyDescent="0.2">
      <c r="AI54583" s="90"/>
    </row>
    <row r="54584" spans="35:35" s="92" customFormat="1" x14ac:dyDescent="0.2">
      <c r="AI54584" s="90"/>
    </row>
    <row r="54585" spans="35:35" s="92" customFormat="1" x14ac:dyDescent="0.2">
      <c r="AI54585" s="90"/>
    </row>
    <row r="54586" spans="35:35" s="92" customFormat="1" x14ac:dyDescent="0.2">
      <c r="AI54586" s="90"/>
    </row>
    <row r="54587" spans="35:35" s="92" customFormat="1" x14ac:dyDescent="0.2">
      <c r="AI54587" s="90"/>
    </row>
    <row r="54588" spans="35:35" s="92" customFormat="1" x14ac:dyDescent="0.2">
      <c r="AI54588" s="90"/>
    </row>
    <row r="54589" spans="35:35" s="92" customFormat="1" x14ac:dyDescent="0.2">
      <c r="AI54589" s="90"/>
    </row>
    <row r="54590" spans="35:35" s="92" customFormat="1" x14ac:dyDescent="0.2">
      <c r="AI54590" s="90"/>
    </row>
    <row r="54591" spans="35:35" s="92" customFormat="1" x14ac:dyDescent="0.2">
      <c r="AI54591" s="90"/>
    </row>
    <row r="54592" spans="35:35" s="92" customFormat="1" x14ac:dyDescent="0.2">
      <c r="AI54592" s="90"/>
    </row>
    <row r="54593" spans="35:35" s="92" customFormat="1" x14ac:dyDescent="0.2">
      <c r="AI54593" s="90"/>
    </row>
    <row r="54594" spans="35:35" s="92" customFormat="1" x14ac:dyDescent="0.2">
      <c r="AI54594" s="90"/>
    </row>
    <row r="54595" spans="35:35" s="92" customFormat="1" x14ac:dyDescent="0.2">
      <c r="AI54595" s="90"/>
    </row>
    <row r="54596" spans="35:35" s="92" customFormat="1" x14ac:dyDescent="0.2">
      <c r="AI54596" s="90"/>
    </row>
    <row r="54597" spans="35:35" s="92" customFormat="1" x14ac:dyDescent="0.2">
      <c r="AI54597" s="90"/>
    </row>
    <row r="54598" spans="35:35" s="92" customFormat="1" x14ac:dyDescent="0.2">
      <c r="AI54598" s="90"/>
    </row>
    <row r="54599" spans="35:35" s="92" customFormat="1" x14ac:dyDescent="0.2">
      <c r="AI54599" s="90"/>
    </row>
    <row r="54600" spans="35:35" s="92" customFormat="1" x14ac:dyDescent="0.2">
      <c r="AI54600" s="90"/>
    </row>
    <row r="54601" spans="35:35" s="92" customFormat="1" x14ac:dyDescent="0.2">
      <c r="AI54601" s="90"/>
    </row>
    <row r="54602" spans="35:35" s="92" customFormat="1" x14ac:dyDescent="0.2">
      <c r="AI54602" s="90"/>
    </row>
    <row r="54603" spans="35:35" s="92" customFormat="1" x14ac:dyDescent="0.2">
      <c r="AI54603" s="90"/>
    </row>
    <row r="54604" spans="35:35" s="92" customFormat="1" x14ac:dyDescent="0.2">
      <c r="AI54604" s="90"/>
    </row>
    <row r="54605" spans="35:35" s="92" customFormat="1" x14ac:dyDescent="0.2">
      <c r="AI54605" s="90"/>
    </row>
    <row r="54606" spans="35:35" s="92" customFormat="1" x14ac:dyDescent="0.2">
      <c r="AI54606" s="90"/>
    </row>
    <row r="54607" spans="35:35" s="92" customFormat="1" x14ac:dyDescent="0.2">
      <c r="AI54607" s="90"/>
    </row>
    <row r="54608" spans="35:35" s="92" customFormat="1" x14ac:dyDescent="0.2">
      <c r="AI54608" s="90"/>
    </row>
    <row r="54609" spans="35:35" s="92" customFormat="1" x14ac:dyDescent="0.2">
      <c r="AI54609" s="90"/>
    </row>
    <row r="54610" spans="35:35" s="92" customFormat="1" x14ac:dyDescent="0.2">
      <c r="AI54610" s="90"/>
    </row>
    <row r="54611" spans="35:35" s="92" customFormat="1" x14ac:dyDescent="0.2">
      <c r="AI54611" s="90"/>
    </row>
    <row r="54612" spans="35:35" s="92" customFormat="1" x14ac:dyDescent="0.2">
      <c r="AI54612" s="90"/>
    </row>
    <row r="54613" spans="35:35" s="92" customFormat="1" x14ac:dyDescent="0.2">
      <c r="AI54613" s="90"/>
    </row>
    <row r="54614" spans="35:35" s="92" customFormat="1" x14ac:dyDescent="0.2">
      <c r="AI54614" s="90"/>
    </row>
    <row r="54615" spans="35:35" s="92" customFormat="1" x14ac:dyDescent="0.2">
      <c r="AI54615" s="90"/>
    </row>
    <row r="54616" spans="35:35" s="92" customFormat="1" x14ac:dyDescent="0.2">
      <c r="AI54616" s="90"/>
    </row>
    <row r="54617" spans="35:35" s="92" customFormat="1" x14ac:dyDescent="0.2">
      <c r="AI54617" s="90"/>
    </row>
    <row r="54618" spans="35:35" s="92" customFormat="1" x14ac:dyDescent="0.2">
      <c r="AI54618" s="90"/>
    </row>
    <row r="54619" spans="35:35" s="92" customFormat="1" x14ac:dyDescent="0.2">
      <c r="AI54619" s="90"/>
    </row>
    <row r="54620" spans="35:35" s="92" customFormat="1" x14ac:dyDescent="0.2">
      <c r="AI54620" s="90"/>
    </row>
    <row r="54621" spans="35:35" s="92" customFormat="1" x14ac:dyDescent="0.2">
      <c r="AI54621" s="90"/>
    </row>
    <row r="54622" spans="35:35" s="92" customFormat="1" x14ac:dyDescent="0.2">
      <c r="AI54622" s="90"/>
    </row>
    <row r="54623" spans="35:35" s="92" customFormat="1" x14ac:dyDescent="0.2">
      <c r="AI54623" s="90"/>
    </row>
    <row r="54624" spans="35:35" s="92" customFormat="1" x14ac:dyDescent="0.2">
      <c r="AI54624" s="90"/>
    </row>
    <row r="54625" spans="35:35" s="92" customFormat="1" x14ac:dyDescent="0.2">
      <c r="AI54625" s="90"/>
    </row>
    <row r="54626" spans="35:35" s="92" customFormat="1" x14ac:dyDescent="0.2">
      <c r="AI54626" s="90"/>
    </row>
    <row r="54627" spans="35:35" s="92" customFormat="1" x14ac:dyDescent="0.2">
      <c r="AI54627" s="90"/>
    </row>
    <row r="54628" spans="35:35" s="92" customFormat="1" x14ac:dyDescent="0.2">
      <c r="AI54628" s="90"/>
    </row>
    <row r="54629" spans="35:35" s="92" customFormat="1" x14ac:dyDescent="0.2">
      <c r="AI54629" s="90"/>
    </row>
    <row r="54630" spans="35:35" s="92" customFormat="1" x14ac:dyDescent="0.2">
      <c r="AI54630" s="90"/>
    </row>
    <row r="54631" spans="35:35" s="92" customFormat="1" x14ac:dyDescent="0.2">
      <c r="AI54631" s="90"/>
    </row>
    <row r="54632" spans="35:35" s="92" customFormat="1" x14ac:dyDescent="0.2">
      <c r="AI54632" s="90"/>
    </row>
    <row r="54633" spans="35:35" s="92" customFormat="1" x14ac:dyDescent="0.2">
      <c r="AI54633" s="90"/>
    </row>
    <row r="54634" spans="35:35" s="92" customFormat="1" x14ac:dyDescent="0.2">
      <c r="AI54634" s="90"/>
    </row>
    <row r="54635" spans="35:35" s="92" customFormat="1" x14ac:dyDescent="0.2">
      <c r="AI54635" s="90"/>
    </row>
    <row r="54636" spans="35:35" s="92" customFormat="1" x14ac:dyDescent="0.2">
      <c r="AI54636" s="90"/>
    </row>
    <row r="54637" spans="35:35" s="92" customFormat="1" x14ac:dyDescent="0.2">
      <c r="AI54637" s="90"/>
    </row>
    <row r="54638" spans="35:35" s="92" customFormat="1" x14ac:dyDescent="0.2">
      <c r="AI54638" s="90"/>
    </row>
    <row r="54639" spans="35:35" s="92" customFormat="1" x14ac:dyDescent="0.2">
      <c r="AI54639" s="90"/>
    </row>
    <row r="54640" spans="35:35" s="92" customFormat="1" x14ac:dyDescent="0.2">
      <c r="AI54640" s="90"/>
    </row>
    <row r="54641" spans="35:35" s="92" customFormat="1" x14ac:dyDescent="0.2">
      <c r="AI54641" s="90"/>
    </row>
    <row r="54642" spans="35:35" s="92" customFormat="1" x14ac:dyDescent="0.2">
      <c r="AI54642" s="90"/>
    </row>
    <row r="54643" spans="35:35" s="92" customFormat="1" x14ac:dyDescent="0.2">
      <c r="AI54643" s="90"/>
    </row>
    <row r="54644" spans="35:35" s="92" customFormat="1" x14ac:dyDescent="0.2">
      <c r="AI54644" s="90"/>
    </row>
    <row r="54645" spans="35:35" s="92" customFormat="1" x14ac:dyDescent="0.2">
      <c r="AI54645" s="90"/>
    </row>
    <row r="54646" spans="35:35" s="92" customFormat="1" x14ac:dyDescent="0.2">
      <c r="AI54646" s="90"/>
    </row>
    <row r="54647" spans="35:35" s="92" customFormat="1" x14ac:dyDescent="0.2">
      <c r="AI54647" s="90"/>
    </row>
    <row r="54648" spans="35:35" s="92" customFormat="1" x14ac:dyDescent="0.2">
      <c r="AI54648" s="90"/>
    </row>
    <row r="54649" spans="35:35" s="92" customFormat="1" x14ac:dyDescent="0.2">
      <c r="AI54649" s="90"/>
    </row>
    <row r="54650" spans="35:35" s="92" customFormat="1" x14ac:dyDescent="0.2">
      <c r="AI54650" s="90"/>
    </row>
    <row r="54651" spans="35:35" s="92" customFormat="1" x14ac:dyDescent="0.2">
      <c r="AI54651" s="90"/>
    </row>
    <row r="54652" spans="35:35" s="92" customFormat="1" x14ac:dyDescent="0.2">
      <c r="AI54652" s="90"/>
    </row>
    <row r="54653" spans="35:35" s="92" customFormat="1" x14ac:dyDescent="0.2">
      <c r="AI54653" s="90"/>
    </row>
    <row r="54654" spans="35:35" s="92" customFormat="1" x14ac:dyDescent="0.2">
      <c r="AI54654" s="90"/>
    </row>
    <row r="54655" spans="35:35" s="92" customFormat="1" x14ac:dyDescent="0.2">
      <c r="AI54655" s="90"/>
    </row>
    <row r="54656" spans="35:35" s="92" customFormat="1" x14ac:dyDescent="0.2">
      <c r="AI54656" s="90"/>
    </row>
    <row r="54657" spans="35:35" s="92" customFormat="1" x14ac:dyDescent="0.2">
      <c r="AI54657" s="90"/>
    </row>
    <row r="54658" spans="35:35" s="92" customFormat="1" x14ac:dyDescent="0.2">
      <c r="AI54658" s="90"/>
    </row>
    <row r="54659" spans="35:35" s="92" customFormat="1" x14ac:dyDescent="0.2">
      <c r="AI54659" s="90"/>
    </row>
    <row r="54660" spans="35:35" s="92" customFormat="1" x14ac:dyDescent="0.2">
      <c r="AI54660" s="90"/>
    </row>
    <row r="54661" spans="35:35" s="92" customFormat="1" x14ac:dyDescent="0.2">
      <c r="AI54661" s="90"/>
    </row>
    <row r="54662" spans="35:35" s="92" customFormat="1" x14ac:dyDescent="0.2">
      <c r="AI54662" s="90"/>
    </row>
    <row r="54663" spans="35:35" s="92" customFormat="1" x14ac:dyDescent="0.2">
      <c r="AI54663" s="90"/>
    </row>
    <row r="54664" spans="35:35" s="92" customFormat="1" x14ac:dyDescent="0.2">
      <c r="AI54664" s="90"/>
    </row>
    <row r="54665" spans="35:35" s="92" customFormat="1" x14ac:dyDescent="0.2">
      <c r="AI54665" s="90"/>
    </row>
    <row r="54666" spans="35:35" s="92" customFormat="1" x14ac:dyDescent="0.2">
      <c r="AI54666" s="90"/>
    </row>
    <row r="54667" spans="35:35" s="92" customFormat="1" x14ac:dyDescent="0.2">
      <c r="AI54667" s="90"/>
    </row>
    <row r="54668" spans="35:35" s="92" customFormat="1" x14ac:dyDescent="0.2">
      <c r="AI54668" s="90"/>
    </row>
    <row r="54669" spans="35:35" s="92" customFormat="1" x14ac:dyDescent="0.2">
      <c r="AI54669" s="90"/>
    </row>
    <row r="54670" spans="35:35" s="92" customFormat="1" x14ac:dyDescent="0.2">
      <c r="AI54670" s="90"/>
    </row>
    <row r="54671" spans="35:35" s="92" customFormat="1" x14ac:dyDescent="0.2">
      <c r="AI54671" s="90"/>
    </row>
    <row r="54672" spans="35:35" s="92" customFormat="1" x14ac:dyDescent="0.2">
      <c r="AI54672" s="90"/>
    </row>
    <row r="54673" spans="35:35" s="92" customFormat="1" x14ac:dyDescent="0.2">
      <c r="AI54673" s="90"/>
    </row>
    <row r="54674" spans="35:35" s="92" customFormat="1" x14ac:dyDescent="0.2">
      <c r="AI54674" s="90"/>
    </row>
    <row r="54675" spans="35:35" s="92" customFormat="1" x14ac:dyDescent="0.2">
      <c r="AI54675" s="90"/>
    </row>
    <row r="54676" spans="35:35" s="92" customFormat="1" x14ac:dyDescent="0.2">
      <c r="AI54676" s="90"/>
    </row>
    <row r="54677" spans="35:35" s="92" customFormat="1" x14ac:dyDescent="0.2">
      <c r="AI54677" s="90"/>
    </row>
    <row r="54678" spans="35:35" s="92" customFormat="1" x14ac:dyDescent="0.2">
      <c r="AI54678" s="90"/>
    </row>
    <row r="54679" spans="35:35" s="92" customFormat="1" x14ac:dyDescent="0.2">
      <c r="AI54679" s="90"/>
    </row>
    <row r="54680" spans="35:35" s="92" customFormat="1" x14ac:dyDescent="0.2">
      <c r="AI54680" s="90"/>
    </row>
    <row r="54681" spans="35:35" s="92" customFormat="1" x14ac:dyDescent="0.2">
      <c r="AI54681" s="90"/>
    </row>
    <row r="54682" spans="35:35" s="92" customFormat="1" x14ac:dyDescent="0.2">
      <c r="AI54682" s="90"/>
    </row>
    <row r="54683" spans="35:35" s="92" customFormat="1" x14ac:dyDescent="0.2">
      <c r="AI54683" s="90"/>
    </row>
    <row r="54684" spans="35:35" s="92" customFormat="1" x14ac:dyDescent="0.2">
      <c r="AI54684" s="90"/>
    </row>
    <row r="54685" spans="35:35" s="92" customFormat="1" x14ac:dyDescent="0.2">
      <c r="AI54685" s="90"/>
    </row>
    <row r="54686" spans="35:35" s="92" customFormat="1" x14ac:dyDescent="0.2">
      <c r="AI54686" s="90"/>
    </row>
    <row r="54687" spans="35:35" s="92" customFormat="1" x14ac:dyDescent="0.2">
      <c r="AI54687" s="90"/>
    </row>
    <row r="54688" spans="35:35" s="92" customFormat="1" x14ac:dyDescent="0.2">
      <c r="AI54688" s="90"/>
    </row>
    <row r="54689" spans="35:35" s="92" customFormat="1" x14ac:dyDescent="0.2">
      <c r="AI54689" s="90"/>
    </row>
    <row r="54690" spans="35:35" s="92" customFormat="1" x14ac:dyDescent="0.2">
      <c r="AI54690" s="90"/>
    </row>
    <row r="54691" spans="35:35" s="92" customFormat="1" x14ac:dyDescent="0.2">
      <c r="AI54691" s="90"/>
    </row>
    <row r="54692" spans="35:35" s="92" customFormat="1" x14ac:dyDescent="0.2">
      <c r="AI54692" s="90"/>
    </row>
    <row r="54693" spans="35:35" s="92" customFormat="1" x14ac:dyDescent="0.2">
      <c r="AI54693" s="90"/>
    </row>
    <row r="54694" spans="35:35" s="92" customFormat="1" x14ac:dyDescent="0.2">
      <c r="AI54694" s="90"/>
    </row>
    <row r="54695" spans="35:35" s="92" customFormat="1" x14ac:dyDescent="0.2">
      <c r="AI54695" s="90"/>
    </row>
    <row r="54696" spans="35:35" s="92" customFormat="1" x14ac:dyDescent="0.2">
      <c r="AI54696" s="90"/>
    </row>
    <row r="54697" spans="35:35" s="92" customFormat="1" x14ac:dyDescent="0.2">
      <c r="AI54697" s="90"/>
    </row>
    <row r="54698" spans="35:35" s="92" customFormat="1" x14ac:dyDescent="0.2">
      <c r="AI54698" s="90"/>
    </row>
    <row r="54699" spans="35:35" s="92" customFormat="1" x14ac:dyDescent="0.2">
      <c r="AI54699" s="90"/>
    </row>
    <row r="54700" spans="35:35" s="92" customFormat="1" x14ac:dyDescent="0.2">
      <c r="AI54700" s="90"/>
    </row>
    <row r="54701" spans="35:35" s="92" customFormat="1" x14ac:dyDescent="0.2">
      <c r="AI54701" s="90"/>
    </row>
    <row r="54702" spans="35:35" s="92" customFormat="1" x14ac:dyDescent="0.2">
      <c r="AI54702" s="90"/>
    </row>
    <row r="54703" spans="35:35" s="92" customFormat="1" x14ac:dyDescent="0.2">
      <c r="AI54703" s="90"/>
    </row>
    <row r="54704" spans="35:35" s="92" customFormat="1" x14ac:dyDescent="0.2">
      <c r="AI54704" s="90"/>
    </row>
    <row r="54705" spans="35:35" s="92" customFormat="1" x14ac:dyDescent="0.2">
      <c r="AI54705" s="90"/>
    </row>
    <row r="54706" spans="35:35" s="92" customFormat="1" x14ac:dyDescent="0.2">
      <c r="AI54706" s="90"/>
    </row>
    <row r="54707" spans="35:35" s="92" customFormat="1" x14ac:dyDescent="0.2">
      <c r="AI54707" s="90"/>
    </row>
    <row r="54708" spans="35:35" s="92" customFormat="1" x14ac:dyDescent="0.2">
      <c r="AI54708" s="90"/>
    </row>
    <row r="54709" spans="35:35" s="92" customFormat="1" x14ac:dyDescent="0.2">
      <c r="AI54709" s="90"/>
    </row>
    <row r="54710" spans="35:35" s="92" customFormat="1" x14ac:dyDescent="0.2">
      <c r="AI54710" s="90"/>
    </row>
    <row r="54711" spans="35:35" s="92" customFormat="1" x14ac:dyDescent="0.2">
      <c r="AI54711" s="90"/>
    </row>
    <row r="54712" spans="35:35" s="92" customFormat="1" x14ac:dyDescent="0.2">
      <c r="AI54712" s="90"/>
    </row>
    <row r="54713" spans="35:35" s="92" customFormat="1" x14ac:dyDescent="0.2">
      <c r="AI54713" s="90"/>
    </row>
    <row r="54714" spans="35:35" s="92" customFormat="1" x14ac:dyDescent="0.2">
      <c r="AI54714" s="90"/>
    </row>
    <row r="54715" spans="35:35" s="92" customFormat="1" x14ac:dyDescent="0.2">
      <c r="AI54715" s="90"/>
    </row>
    <row r="54716" spans="35:35" s="92" customFormat="1" x14ac:dyDescent="0.2">
      <c r="AI54716" s="90"/>
    </row>
    <row r="54717" spans="35:35" s="92" customFormat="1" x14ac:dyDescent="0.2">
      <c r="AI54717" s="90"/>
    </row>
    <row r="54718" spans="35:35" s="92" customFormat="1" x14ac:dyDescent="0.2">
      <c r="AI54718" s="90"/>
    </row>
    <row r="54719" spans="35:35" s="92" customFormat="1" x14ac:dyDescent="0.2">
      <c r="AI54719" s="90"/>
    </row>
    <row r="54720" spans="35:35" s="92" customFormat="1" x14ac:dyDescent="0.2">
      <c r="AI54720" s="90"/>
    </row>
    <row r="54721" spans="35:35" s="92" customFormat="1" x14ac:dyDescent="0.2">
      <c r="AI54721" s="90"/>
    </row>
    <row r="54722" spans="35:35" s="92" customFormat="1" x14ac:dyDescent="0.2">
      <c r="AI54722" s="90"/>
    </row>
    <row r="54723" spans="35:35" s="92" customFormat="1" x14ac:dyDescent="0.2">
      <c r="AI54723" s="90"/>
    </row>
    <row r="54724" spans="35:35" s="92" customFormat="1" x14ac:dyDescent="0.2">
      <c r="AI54724" s="90"/>
    </row>
    <row r="54725" spans="35:35" s="92" customFormat="1" x14ac:dyDescent="0.2">
      <c r="AI54725" s="90"/>
    </row>
    <row r="54726" spans="35:35" s="92" customFormat="1" x14ac:dyDescent="0.2">
      <c r="AI54726" s="90"/>
    </row>
    <row r="54727" spans="35:35" s="92" customFormat="1" x14ac:dyDescent="0.2">
      <c r="AI54727" s="90"/>
    </row>
    <row r="54728" spans="35:35" s="92" customFormat="1" x14ac:dyDescent="0.2">
      <c r="AI54728" s="90"/>
    </row>
    <row r="54729" spans="35:35" s="92" customFormat="1" x14ac:dyDescent="0.2">
      <c r="AI54729" s="90"/>
    </row>
    <row r="54730" spans="35:35" s="92" customFormat="1" x14ac:dyDescent="0.2">
      <c r="AI54730" s="90"/>
    </row>
    <row r="54731" spans="35:35" s="92" customFormat="1" x14ac:dyDescent="0.2">
      <c r="AI54731" s="90"/>
    </row>
    <row r="54732" spans="35:35" s="92" customFormat="1" x14ac:dyDescent="0.2">
      <c r="AI54732" s="90"/>
    </row>
    <row r="54733" spans="35:35" s="92" customFormat="1" x14ac:dyDescent="0.2">
      <c r="AI54733" s="90"/>
    </row>
    <row r="54734" spans="35:35" s="92" customFormat="1" x14ac:dyDescent="0.2">
      <c r="AI54734" s="90"/>
    </row>
    <row r="54735" spans="35:35" s="92" customFormat="1" x14ac:dyDescent="0.2">
      <c r="AI54735" s="90"/>
    </row>
    <row r="54736" spans="35:35" s="92" customFormat="1" x14ac:dyDescent="0.2">
      <c r="AI54736" s="90"/>
    </row>
    <row r="54737" spans="35:35" s="92" customFormat="1" x14ac:dyDescent="0.2">
      <c r="AI54737" s="90"/>
    </row>
    <row r="54738" spans="35:35" s="92" customFormat="1" x14ac:dyDescent="0.2">
      <c r="AI54738" s="90"/>
    </row>
    <row r="54739" spans="35:35" s="92" customFormat="1" x14ac:dyDescent="0.2">
      <c r="AI54739" s="90"/>
    </row>
    <row r="54740" spans="35:35" s="92" customFormat="1" x14ac:dyDescent="0.2">
      <c r="AI54740" s="90"/>
    </row>
    <row r="54741" spans="35:35" s="92" customFormat="1" x14ac:dyDescent="0.2">
      <c r="AI54741" s="90"/>
    </row>
    <row r="54742" spans="35:35" s="92" customFormat="1" x14ac:dyDescent="0.2">
      <c r="AI54742" s="90"/>
    </row>
    <row r="54743" spans="35:35" s="92" customFormat="1" x14ac:dyDescent="0.2">
      <c r="AI54743" s="90"/>
    </row>
    <row r="54744" spans="35:35" s="92" customFormat="1" x14ac:dyDescent="0.2">
      <c r="AI54744" s="90"/>
    </row>
    <row r="54745" spans="35:35" s="92" customFormat="1" x14ac:dyDescent="0.2">
      <c r="AI54745" s="90"/>
    </row>
    <row r="54746" spans="35:35" s="92" customFormat="1" x14ac:dyDescent="0.2">
      <c r="AI54746" s="90"/>
    </row>
    <row r="54747" spans="35:35" s="92" customFormat="1" x14ac:dyDescent="0.2">
      <c r="AI54747" s="90"/>
    </row>
    <row r="54748" spans="35:35" s="92" customFormat="1" x14ac:dyDescent="0.2">
      <c r="AI54748" s="90"/>
    </row>
    <row r="54749" spans="35:35" s="92" customFormat="1" x14ac:dyDescent="0.2">
      <c r="AI54749" s="90"/>
    </row>
    <row r="54750" spans="35:35" s="92" customFormat="1" x14ac:dyDescent="0.2">
      <c r="AI54750" s="90"/>
    </row>
    <row r="54751" spans="35:35" s="92" customFormat="1" x14ac:dyDescent="0.2">
      <c r="AI54751" s="90"/>
    </row>
    <row r="54752" spans="35:35" s="92" customFormat="1" x14ac:dyDescent="0.2">
      <c r="AI54752" s="90"/>
    </row>
    <row r="54753" spans="35:35" s="92" customFormat="1" x14ac:dyDescent="0.2">
      <c r="AI54753" s="90"/>
    </row>
    <row r="54754" spans="35:35" s="92" customFormat="1" x14ac:dyDescent="0.2">
      <c r="AI54754" s="90"/>
    </row>
    <row r="54755" spans="35:35" s="92" customFormat="1" x14ac:dyDescent="0.2">
      <c r="AI54755" s="90"/>
    </row>
    <row r="54756" spans="35:35" s="92" customFormat="1" x14ac:dyDescent="0.2">
      <c r="AI54756" s="90"/>
    </row>
    <row r="54757" spans="35:35" s="92" customFormat="1" x14ac:dyDescent="0.2">
      <c r="AI54757" s="90"/>
    </row>
    <row r="54758" spans="35:35" s="92" customFormat="1" x14ac:dyDescent="0.2">
      <c r="AI54758" s="90"/>
    </row>
    <row r="54759" spans="35:35" s="92" customFormat="1" x14ac:dyDescent="0.2">
      <c r="AI54759" s="90"/>
    </row>
    <row r="54760" spans="35:35" s="92" customFormat="1" x14ac:dyDescent="0.2">
      <c r="AI54760" s="90"/>
    </row>
    <row r="54761" spans="35:35" s="92" customFormat="1" x14ac:dyDescent="0.2">
      <c r="AI54761" s="90"/>
    </row>
    <row r="54762" spans="35:35" s="92" customFormat="1" x14ac:dyDescent="0.2">
      <c r="AI54762" s="90"/>
    </row>
    <row r="54763" spans="35:35" s="92" customFormat="1" x14ac:dyDescent="0.2">
      <c r="AI54763" s="90"/>
    </row>
    <row r="54764" spans="35:35" s="92" customFormat="1" x14ac:dyDescent="0.2">
      <c r="AI54764" s="90"/>
    </row>
    <row r="54765" spans="35:35" s="92" customFormat="1" x14ac:dyDescent="0.2">
      <c r="AI54765" s="90"/>
    </row>
    <row r="54766" spans="35:35" s="92" customFormat="1" x14ac:dyDescent="0.2">
      <c r="AI54766" s="90"/>
    </row>
    <row r="54767" spans="35:35" s="92" customFormat="1" x14ac:dyDescent="0.2">
      <c r="AI54767" s="90"/>
    </row>
    <row r="54768" spans="35:35" s="92" customFormat="1" x14ac:dyDescent="0.2">
      <c r="AI54768" s="90"/>
    </row>
    <row r="54769" spans="35:35" s="92" customFormat="1" x14ac:dyDescent="0.2">
      <c r="AI54769" s="90"/>
    </row>
    <row r="54770" spans="35:35" s="92" customFormat="1" x14ac:dyDescent="0.2">
      <c r="AI54770" s="90"/>
    </row>
    <row r="54771" spans="35:35" s="92" customFormat="1" x14ac:dyDescent="0.2">
      <c r="AI54771" s="90"/>
    </row>
    <row r="54772" spans="35:35" s="92" customFormat="1" x14ac:dyDescent="0.2">
      <c r="AI54772" s="90"/>
    </row>
    <row r="54773" spans="35:35" s="92" customFormat="1" x14ac:dyDescent="0.2">
      <c r="AI54773" s="90"/>
    </row>
    <row r="54774" spans="35:35" s="92" customFormat="1" x14ac:dyDescent="0.2">
      <c r="AI54774" s="90"/>
    </row>
    <row r="54775" spans="35:35" s="92" customFormat="1" x14ac:dyDescent="0.2">
      <c r="AI54775" s="90"/>
    </row>
    <row r="54776" spans="35:35" s="92" customFormat="1" x14ac:dyDescent="0.2">
      <c r="AI54776" s="90"/>
    </row>
    <row r="54777" spans="35:35" s="92" customFormat="1" x14ac:dyDescent="0.2">
      <c r="AI54777" s="90"/>
    </row>
    <row r="54778" spans="35:35" s="92" customFormat="1" x14ac:dyDescent="0.2">
      <c r="AI54778" s="90"/>
    </row>
    <row r="54779" spans="35:35" s="92" customFormat="1" x14ac:dyDescent="0.2">
      <c r="AI54779" s="90"/>
    </row>
    <row r="54780" spans="35:35" s="92" customFormat="1" x14ac:dyDescent="0.2">
      <c r="AI54780" s="90"/>
    </row>
    <row r="54781" spans="35:35" s="92" customFormat="1" x14ac:dyDescent="0.2">
      <c r="AI54781" s="90"/>
    </row>
    <row r="54782" spans="35:35" s="92" customFormat="1" x14ac:dyDescent="0.2">
      <c r="AI54782" s="90"/>
    </row>
    <row r="54783" spans="35:35" s="92" customFormat="1" x14ac:dyDescent="0.2">
      <c r="AI54783" s="90"/>
    </row>
    <row r="54784" spans="35:35" s="92" customFormat="1" x14ac:dyDescent="0.2">
      <c r="AI54784" s="90"/>
    </row>
    <row r="54785" spans="35:35" s="92" customFormat="1" x14ac:dyDescent="0.2">
      <c r="AI54785" s="90"/>
    </row>
    <row r="54786" spans="35:35" s="92" customFormat="1" x14ac:dyDescent="0.2">
      <c r="AI54786" s="90"/>
    </row>
    <row r="54787" spans="35:35" s="92" customFormat="1" x14ac:dyDescent="0.2">
      <c r="AI54787" s="90"/>
    </row>
    <row r="54788" spans="35:35" s="92" customFormat="1" x14ac:dyDescent="0.2">
      <c r="AI54788" s="90"/>
    </row>
    <row r="54789" spans="35:35" s="92" customFormat="1" x14ac:dyDescent="0.2">
      <c r="AI54789" s="90"/>
    </row>
    <row r="54790" spans="35:35" s="92" customFormat="1" x14ac:dyDescent="0.2">
      <c r="AI54790" s="90"/>
    </row>
    <row r="54791" spans="35:35" s="92" customFormat="1" x14ac:dyDescent="0.2">
      <c r="AI54791" s="90"/>
    </row>
    <row r="54792" spans="35:35" s="92" customFormat="1" x14ac:dyDescent="0.2">
      <c r="AI54792" s="90"/>
    </row>
    <row r="54793" spans="35:35" s="92" customFormat="1" x14ac:dyDescent="0.2">
      <c r="AI54793" s="90"/>
    </row>
    <row r="54794" spans="35:35" s="92" customFormat="1" x14ac:dyDescent="0.2">
      <c r="AI54794" s="90"/>
    </row>
    <row r="54795" spans="35:35" s="92" customFormat="1" x14ac:dyDescent="0.2">
      <c r="AI54795" s="90"/>
    </row>
    <row r="54796" spans="35:35" s="92" customFormat="1" x14ac:dyDescent="0.2">
      <c r="AI54796" s="90"/>
    </row>
    <row r="54797" spans="35:35" s="92" customFormat="1" x14ac:dyDescent="0.2">
      <c r="AI54797" s="90"/>
    </row>
    <row r="54798" spans="35:35" s="92" customFormat="1" x14ac:dyDescent="0.2">
      <c r="AI54798" s="90"/>
    </row>
    <row r="54799" spans="35:35" s="92" customFormat="1" x14ac:dyDescent="0.2">
      <c r="AI54799" s="90"/>
    </row>
    <row r="54800" spans="35:35" s="92" customFormat="1" x14ac:dyDescent="0.2">
      <c r="AI54800" s="90"/>
    </row>
    <row r="54801" spans="35:35" s="92" customFormat="1" x14ac:dyDescent="0.2">
      <c r="AI54801" s="90"/>
    </row>
    <row r="54802" spans="35:35" s="92" customFormat="1" x14ac:dyDescent="0.2">
      <c r="AI54802" s="90"/>
    </row>
    <row r="54803" spans="35:35" s="92" customFormat="1" x14ac:dyDescent="0.2">
      <c r="AI54803" s="90"/>
    </row>
    <row r="54804" spans="35:35" s="92" customFormat="1" x14ac:dyDescent="0.2">
      <c r="AI54804" s="90"/>
    </row>
    <row r="54805" spans="35:35" s="92" customFormat="1" x14ac:dyDescent="0.2">
      <c r="AI54805" s="90"/>
    </row>
    <row r="54806" spans="35:35" s="92" customFormat="1" x14ac:dyDescent="0.2">
      <c r="AI54806" s="90"/>
    </row>
    <row r="54807" spans="35:35" s="92" customFormat="1" x14ac:dyDescent="0.2">
      <c r="AI54807" s="90"/>
    </row>
    <row r="54808" spans="35:35" s="92" customFormat="1" x14ac:dyDescent="0.2">
      <c r="AI54808" s="90"/>
    </row>
    <row r="54809" spans="35:35" s="92" customFormat="1" x14ac:dyDescent="0.2">
      <c r="AI54809" s="90"/>
    </row>
    <row r="54810" spans="35:35" s="92" customFormat="1" x14ac:dyDescent="0.2">
      <c r="AI54810" s="90"/>
    </row>
    <row r="54811" spans="35:35" s="92" customFormat="1" x14ac:dyDescent="0.2">
      <c r="AI54811" s="90"/>
    </row>
    <row r="54812" spans="35:35" s="92" customFormat="1" x14ac:dyDescent="0.2">
      <c r="AI54812" s="90"/>
    </row>
    <row r="54813" spans="35:35" s="92" customFormat="1" x14ac:dyDescent="0.2">
      <c r="AI54813" s="90"/>
    </row>
    <row r="54814" spans="35:35" s="92" customFormat="1" x14ac:dyDescent="0.2">
      <c r="AI54814" s="90"/>
    </row>
    <row r="54815" spans="35:35" s="92" customFormat="1" x14ac:dyDescent="0.2">
      <c r="AI54815" s="90"/>
    </row>
    <row r="54816" spans="35:35" s="92" customFormat="1" x14ac:dyDescent="0.2">
      <c r="AI54816" s="90"/>
    </row>
    <row r="54817" spans="35:35" s="92" customFormat="1" x14ac:dyDescent="0.2">
      <c r="AI54817" s="90"/>
    </row>
    <row r="54818" spans="35:35" s="92" customFormat="1" x14ac:dyDescent="0.2">
      <c r="AI54818" s="90"/>
    </row>
    <row r="54819" spans="35:35" s="92" customFormat="1" x14ac:dyDescent="0.2">
      <c r="AI54819" s="90"/>
    </row>
    <row r="54820" spans="35:35" s="92" customFormat="1" x14ac:dyDescent="0.2">
      <c r="AI54820" s="90"/>
    </row>
    <row r="54821" spans="35:35" s="92" customFormat="1" x14ac:dyDescent="0.2">
      <c r="AI54821" s="90"/>
    </row>
    <row r="54822" spans="35:35" s="92" customFormat="1" x14ac:dyDescent="0.2">
      <c r="AI54822" s="90"/>
    </row>
    <row r="54823" spans="35:35" s="92" customFormat="1" x14ac:dyDescent="0.2">
      <c r="AI54823" s="90"/>
    </row>
    <row r="54824" spans="35:35" s="92" customFormat="1" x14ac:dyDescent="0.2">
      <c r="AI54824" s="90"/>
    </row>
    <row r="54825" spans="35:35" s="92" customFormat="1" x14ac:dyDescent="0.2">
      <c r="AI54825" s="90"/>
    </row>
    <row r="54826" spans="35:35" s="92" customFormat="1" x14ac:dyDescent="0.2">
      <c r="AI54826" s="90"/>
    </row>
    <row r="54827" spans="35:35" s="92" customFormat="1" x14ac:dyDescent="0.2">
      <c r="AI54827" s="90"/>
    </row>
    <row r="54828" spans="35:35" s="92" customFormat="1" x14ac:dyDescent="0.2">
      <c r="AI54828" s="90"/>
    </row>
    <row r="54829" spans="35:35" s="92" customFormat="1" x14ac:dyDescent="0.2">
      <c r="AI54829" s="90"/>
    </row>
    <row r="54830" spans="35:35" s="92" customFormat="1" x14ac:dyDescent="0.2">
      <c r="AI54830" s="90"/>
    </row>
    <row r="54831" spans="35:35" s="92" customFormat="1" x14ac:dyDescent="0.2">
      <c r="AI54831" s="90"/>
    </row>
    <row r="54832" spans="35:35" s="92" customFormat="1" x14ac:dyDescent="0.2">
      <c r="AI54832" s="90"/>
    </row>
    <row r="54833" spans="35:35" s="92" customFormat="1" x14ac:dyDescent="0.2">
      <c r="AI54833" s="90"/>
    </row>
    <row r="54834" spans="35:35" s="92" customFormat="1" x14ac:dyDescent="0.2">
      <c r="AI54834" s="90"/>
    </row>
    <row r="54835" spans="35:35" s="92" customFormat="1" x14ac:dyDescent="0.2">
      <c r="AI54835" s="90"/>
    </row>
    <row r="54836" spans="35:35" s="92" customFormat="1" x14ac:dyDescent="0.2">
      <c r="AI54836" s="90"/>
    </row>
    <row r="54837" spans="35:35" s="92" customFormat="1" x14ac:dyDescent="0.2">
      <c r="AI54837" s="90"/>
    </row>
    <row r="54838" spans="35:35" s="92" customFormat="1" x14ac:dyDescent="0.2">
      <c r="AI54838" s="90"/>
    </row>
    <row r="54839" spans="35:35" s="92" customFormat="1" x14ac:dyDescent="0.2">
      <c r="AI54839" s="90"/>
    </row>
    <row r="54840" spans="35:35" s="92" customFormat="1" x14ac:dyDescent="0.2">
      <c r="AI54840" s="90"/>
    </row>
    <row r="54841" spans="35:35" s="92" customFormat="1" x14ac:dyDescent="0.2">
      <c r="AI54841" s="90"/>
    </row>
    <row r="54842" spans="35:35" s="92" customFormat="1" x14ac:dyDescent="0.2">
      <c r="AI54842" s="90"/>
    </row>
    <row r="54843" spans="35:35" s="92" customFormat="1" x14ac:dyDescent="0.2">
      <c r="AI54843" s="90"/>
    </row>
    <row r="54844" spans="35:35" s="92" customFormat="1" x14ac:dyDescent="0.2">
      <c r="AI54844" s="90"/>
    </row>
    <row r="54845" spans="35:35" s="92" customFormat="1" x14ac:dyDescent="0.2">
      <c r="AI54845" s="90"/>
    </row>
    <row r="54846" spans="35:35" s="92" customFormat="1" x14ac:dyDescent="0.2">
      <c r="AI54846" s="90"/>
    </row>
    <row r="54847" spans="35:35" s="92" customFormat="1" x14ac:dyDescent="0.2">
      <c r="AI54847" s="90"/>
    </row>
    <row r="54848" spans="35:35" s="92" customFormat="1" x14ac:dyDescent="0.2">
      <c r="AI54848" s="90"/>
    </row>
    <row r="54849" spans="35:35" s="92" customFormat="1" x14ac:dyDescent="0.2">
      <c r="AI54849" s="90"/>
    </row>
    <row r="54850" spans="35:35" s="92" customFormat="1" x14ac:dyDescent="0.2">
      <c r="AI54850" s="90"/>
    </row>
    <row r="54851" spans="35:35" s="92" customFormat="1" x14ac:dyDescent="0.2">
      <c r="AI54851" s="90"/>
    </row>
    <row r="54852" spans="35:35" s="92" customFormat="1" x14ac:dyDescent="0.2">
      <c r="AI54852" s="90"/>
    </row>
    <row r="54853" spans="35:35" s="92" customFormat="1" x14ac:dyDescent="0.2">
      <c r="AI54853" s="90"/>
    </row>
    <row r="54854" spans="35:35" s="92" customFormat="1" x14ac:dyDescent="0.2">
      <c r="AI54854" s="90"/>
    </row>
    <row r="54855" spans="35:35" s="92" customFormat="1" x14ac:dyDescent="0.2">
      <c r="AI54855" s="90"/>
    </row>
    <row r="54856" spans="35:35" s="92" customFormat="1" x14ac:dyDescent="0.2">
      <c r="AI54856" s="90"/>
    </row>
    <row r="54857" spans="35:35" s="92" customFormat="1" x14ac:dyDescent="0.2">
      <c r="AI54857" s="90"/>
    </row>
    <row r="54858" spans="35:35" s="92" customFormat="1" x14ac:dyDescent="0.2">
      <c r="AI54858" s="90"/>
    </row>
    <row r="54859" spans="35:35" s="92" customFormat="1" x14ac:dyDescent="0.2">
      <c r="AI54859" s="90"/>
    </row>
    <row r="54860" spans="35:35" s="92" customFormat="1" x14ac:dyDescent="0.2">
      <c r="AI54860" s="90"/>
    </row>
    <row r="54861" spans="35:35" s="92" customFormat="1" x14ac:dyDescent="0.2">
      <c r="AI54861" s="90"/>
    </row>
    <row r="54862" spans="35:35" s="92" customFormat="1" x14ac:dyDescent="0.2">
      <c r="AI54862" s="90"/>
    </row>
    <row r="54863" spans="35:35" s="92" customFormat="1" x14ac:dyDescent="0.2">
      <c r="AI54863" s="90"/>
    </row>
    <row r="54864" spans="35:35" s="92" customFormat="1" x14ac:dyDescent="0.2">
      <c r="AI54864" s="90"/>
    </row>
    <row r="54865" spans="35:35" s="92" customFormat="1" x14ac:dyDescent="0.2">
      <c r="AI54865" s="90"/>
    </row>
    <row r="54866" spans="35:35" s="92" customFormat="1" x14ac:dyDescent="0.2">
      <c r="AI54866" s="90"/>
    </row>
    <row r="54867" spans="35:35" s="92" customFormat="1" x14ac:dyDescent="0.2">
      <c r="AI54867" s="90"/>
    </row>
    <row r="54868" spans="35:35" s="92" customFormat="1" x14ac:dyDescent="0.2">
      <c r="AI54868" s="90"/>
    </row>
    <row r="54869" spans="35:35" s="92" customFormat="1" x14ac:dyDescent="0.2">
      <c r="AI54869" s="90"/>
    </row>
    <row r="54870" spans="35:35" s="92" customFormat="1" x14ac:dyDescent="0.2">
      <c r="AI54870" s="90"/>
    </row>
    <row r="54871" spans="35:35" s="92" customFormat="1" x14ac:dyDescent="0.2">
      <c r="AI54871" s="90"/>
    </row>
    <row r="54872" spans="35:35" s="92" customFormat="1" x14ac:dyDescent="0.2">
      <c r="AI54872" s="90"/>
    </row>
    <row r="54873" spans="35:35" s="92" customFormat="1" x14ac:dyDescent="0.2">
      <c r="AI54873" s="90"/>
    </row>
    <row r="54874" spans="35:35" s="92" customFormat="1" x14ac:dyDescent="0.2">
      <c r="AI54874" s="90"/>
    </row>
    <row r="54875" spans="35:35" s="92" customFormat="1" x14ac:dyDescent="0.2">
      <c r="AI54875" s="90"/>
    </row>
    <row r="54876" spans="35:35" s="92" customFormat="1" x14ac:dyDescent="0.2">
      <c r="AI54876" s="90"/>
    </row>
    <row r="54877" spans="35:35" s="92" customFormat="1" x14ac:dyDescent="0.2">
      <c r="AI54877" s="90"/>
    </row>
    <row r="54878" spans="35:35" s="92" customFormat="1" x14ac:dyDescent="0.2">
      <c r="AI54878" s="90"/>
    </row>
    <row r="54879" spans="35:35" s="92" customFormat="1" x14ac:dyDescent="0.2">
      <c r="AI54879" s="90"/>
    </row>
    <row r="54880" spans="35:35" s="92" customFormat="1" x14ac:dyDescent="0.2">
      <c r="AI54880" s="90"/>
    </row>
    <row r="54881" spans="35:35" s="92" customFormat="1" x14ac:dyDescent="0.2">
      <c r="AI54881" s="90"/>
    </row>
    <row r="54882" spans="35:35" s="92" customFormat="1" x14ac:dyDescent="0.2">
      <c r="AI54882" s="90"/>
    </row>
    <row r="54883" spans="35:35" s="92" customFormat="1" x14ac:dyDescent="0.2">
      <c r="AI54883" s="90"/>
    </row>
    <row r="54884" spans="35:35" s="92" customFormat="1" x14ac:dyDescent="0.2">
      <c r="AI54884" s="90"/>
    </row>
    <row r="54885" spans="35:35" s="92" customFormat="1" x14ac:dyDescent="0.2">
      <c r="AI54885" s="90"/>
    </row>
    <row r="54886" spans="35:35" s="92" customFormat="1" x14ac:dyDescent="0.2">
      <c r="AI54886" s="90"/>
    </row>
    <row r="54887" spans="35:35" s="92" customFormat="1" x14ac:dyDescent="0.2">
      <c r="AI54887" s="90"/>
    </row>
    <row r="54888" spans="35:35" s="92" customFormat="1" x14ac:dyDescent="0.2">
      <c r="AI54888" s="90"/>
    </row>
    <row r="54889" spans="35:35" s="92" customFormat="1" x14ac:dyDescent="0.2">
      <c r="AI54889" s="90"/>
    </row>
    <row r="54890" spans="35:35" s="92" customFormat="1" x14ac:dyDescent="0.2">
      <c r="AI54890" s="90"/>
    </row>
    <row r="54891" spans="35:35" s="92" customFormat="1" x14ac:dyDescent="0.2">
      <c r="AI54891" s="90"/>
    </row>
    <row r="54892" spans="35:35" s="92" customFormat="1" x14ac:dyDescent="0.2">
      <c r="AI54892" s="90"/>
    </row>
    <row r="54893" spans="35:35" s="92" customFormat="1" x14ac:dyDescent="0.2">
      <c r="AI54893" s="90"/>
    </row>
    <row r="54894" spans="35:35" s="92" customFormat="1" x14ac:dyDescent="0.2">
      <c r="AI54894" s="90"/>
    </row>
    <row r="54895" spans="35:35" s="92" customFormat="1" x14ac:dyDescent="0.2">
      <c r="AI54895" s="90"/>
    </row>
    <row r="54896" spans="35:35" s="92" customFormat="1" x14ac:dyDescent="0.2">
      <c r="AI54896" s="90"/>
    </row>
    <row r="54897" spans="35:35" s="92" customFormat="1" x14ac:dyDescent="0.2">
      <c r="AI54897" s="90"/>
    </row>
    <row r="54898" spans="35:35" s="92" customFormat="1" x14ac:dyDescent="0.2">
      <c r="AI54898" s="90"/>
    </row>
    <row r="54899" spans="35:35" s="92" customFormat="1" x14ac:dyDescent="0.2">
      <c r="AI54899" s="90"/>
    </row>
    <row r="54900" spans="35:35" s="92" customFormat="1" x14ac:dyDescent="0.2">
      <c r="AI54900" s="90"/>
    </row>
    <row r="54901" spans="35:35" s="92" customFormat="1" x14ac:dyDescent="0.2">
      <c r="AI54901" s="90"/>
    </row>
    <row r="54902" spans="35:35" s="92" customFormat="1" x14ac:dyDescent="0.2">
      <c r="AI54902" s="90"/>
    </row>
    <row r="54903" spans="35:35" s="92" customFormat="1" x14ac:dyDescent="0.2">
      <c r="AI54903" s="90"/>
    </row>
    <row r="54904" spans="35:35" s="92" customFormat="1" x14ac:dyDescent="0.2">
      <c r="AI54904" s="90"/>
    </row>
    <row r="54905" spans="35:35" s="92" customFormat="1" x14ac:dyDescent="0.2">
      <c r="AI54905" s="90"/>
    </row>
    <row r="54906" spans="35:35" s="92" customFormat="1" x14ac:dyDescent="0.2">
      <c r="AI54906" s="90"/>
    </row>
    <row r="54907" spans="35:35" s="92" customFormat="1" x14ac:dyDescent="0.2">
      <c r="AI54907" s="90"/>
    </row>
    <row r="54908" spans="35:35" s="92" customFormat="1" x14ac:dyDescent="0.2">
      <c r="AI54908" s="90"/>
    </row>
    <row r="54909" spans="35:35" s="92" customFormat="1" x14ac:dyDescent="0.2">
      <c r="AI54909" s="90"/>
    </row>
    <row r="54910" spans="35:35" s="92" customFormat="1" x14ac:dyDescent="0.2">
      <c r="AI54910" s="90"/>
    </row>
    <row r="54911" spans="35:35" s="92" customFormat="1" x14ac:dyDescent="0.2">
      <c r="AI54911" s="90"/>
    </row>
    <row r="54912" spans="35:35" s="92" customFormat="1" x14ac:dyDescent="0.2">
      <c r="AI54912" s="90"/>
    </row>
    <row r="54913" spans="35:35" s="92" customFormat="1" x14ac:dyDescent="0.2">
      <c r="AI54913" s="90"/>
    </row>
    <row r="54914" spans="35:35" s="92" customFormat="1" x14ac:dyDescent="0.2">
      <c r="AI54914" s="90"/>
    </row>
    <row r="54915" spans="35:35" s="92" customFormat="1" x14ac:dyDescent="0.2">
      <c r="AI54915" s="90"/>
    </row>
    <row r="54916" spans="35:35" s="92" customFormat="1" x14ac:dyDescent="0.2">
      <c r="AI54916" s="90"/>
    </row>
    <row r="54917" spans="35:35" s="92" customFormat="1" x14ac:dyDescent="0.2">
      <c r="AI54917" s="90"/>
    </row>
    <row r="54918" spans="35:35" s="92" customFormat="1" x14ac:dyDescent="0.2">
      <c r="AI54918" s="90"/>
    </row>
    <row r="54919" spans="35:35" s="92" customFormat="1" x14ac:dyDescent="0.2">
      <c r="AI54919" s="90"/>
    </row>
    <row r="54920" spans="35:35" s="92" customFormat="1" x14ac:dyDescent="0.2">
      <c r="AI54920" s="90"/>
    </row>
    <row r="54921" spans="35:35" s="92" customFormat="1" x14ac:dyDescent="0.2">
      <c r="AI54921" s="90"/>
    </row>
    <row r="54922" spans="35:35" s="92" customFormat="1" x14ac:dyDescent="0.2">
      <c r="AI54922" s="90"/>
    </row>
    <row r="54923" spans="35:35" s="92" customFormat="1" x14ac:dyDescent="0.2">
      <c r="AI54923" s="90"/>
    </row>
    <row r="54924" spans="35:35" s="92" customFormat="1" x14ac:dyDescent="0.2">
      <c r="AI54924" s="90"/>
    </row>
    <row r="54925" spans="35:35" s="92" customFormat="1" x14ac:dyDescent="0.2">
      <c r="AI54925" s="90"/>
    </row>
    <row r="54926" spans="35:35" s="92" customFormat="1" x14ac:dyDescent="0.2">
      <c r="AI54926" s="90"/>
    </row>
    <row r="54927" spans="35:35" s="92" customFormat="1" x14ac:dyDescent="0.2">
      <c r="AI54927" s="90"/>
    </row>
    <row r="54928" spans="35:35" s="92" customFormat="1" x14ac:dyDescent="0.2">
      <c r="AI54928" s="90"/>
    </row>
    <row r="54929" spans="35:35" s="92" customFormat="1" x14ac:dyDescent="0.2">
      <c r="AI54929" s="90"/>
    </row>
    <row r="54930" spans="35:35" s="92" customFormat="1" x14ac:dyDescent="0.2">
      <c r="AI54930" s="90"/>
    </row>
    <row r="54931" spans="35:35" s="92" customFormat="1" x14ac:dyDescent="0.2">
      <c r="AI54931" s="90"/>
    </row>
    <row r="54932" spans="35:35" s="92" customFormat="1" x14ac:dyDescent="0.2">
      <c r="AI54932" s="90"/>
    </row>
    <row r="54933" spans="35:35" s="92" customFormat="1" x14ac:dyDescent="0.2">
      <c r="AI54933" s="90"/>
    </row>
    <row r="54934" spans="35:35" s="92" customFormat="1" x14ac:dyDescent="0.2">
      <c r="AI54934" s="90"/>
    </row>
    <row r="54935" spans="35:35" s="92" customFormat="1" x14ac:dyDescent="0.2">
      <c r="AI54935" s="90"/>
    </row>
    <row r="54936" spans="35:35" s="92" customFormat="1" x14ac:dyDescent="0.2">
      <c r="AI54936" s="90"/>
    </row>
    <row r="54937" spans="35:35" s="92" customFormat="1" x14ac:dyDescent="0.2">
      <c r="AI54937" s="90"/>
    </row>
    <row r="54938" spans="35:35" s="92" customFormat="1" x14ac:dyDescent="0.2">
      <c r="AI54938" s="90"/>
    </row>
    <row r="54939" spans="35:35" s="92" customFormat="1" x14ac:dyDescent="0.2">
      <c r="AI54939" s="90"/>
    </row>
    <row r="54940" spans="35:35" s="92" customFormat="1" x14ac:dyDescent="0.2">
      <c r="AI54940" s="90"/>
    </row>
    <row r="54941" spans="35:35" s="92" customFormat="1" x14ac:dyDescent="0.2">
      <c r="AI54941" s="90"/>
    </row>
    <row r="54942" spans="35:35" s="92" customFormat="1" x14ac:dyDescent="0.2">
      <c r="AI54942" s="90"/>
    </row>
    <row r="54943" spans="35:35" s="92" customFormat="1" x14ac:dyDescent="0.2">
      <c r="AI54943" s="90"/>
    </row>
    <row r="54944" spans="35:35" s="92" customFormat="1" x14ac:dyDescent="0.2">
      <c r="AI54944" s="90"/>
    </row>
    <row r="54945" spans="35:35" s="92" customFormat="1" x14ac:dyDescent="0.2">
      <c r="AI54945" s="90"/>
    </row>
    <row r="54946" spans="35:35" s="92" customFormat="1" x14ac:dyDescent="0.2">
      <c r="AI54946" s="90"/>
    </row>
    <row r="54947" spans="35:35" s="92" customFormat="1" x14ac:dyDescent="0.2">
      <c r="AI54947" s="90"/>
    </row>
    <row r="54948" spans="35:35" s="92" customFormat="1" x14ac:dyDescent="0.2">
      <c r="AI54948" s="90"/>
    </row>
    <row r="54949" spans="35:35" s="92" customFormat="1" x14ac:dyDescent="0.2">
      <c r="AI54949" s="90"/>
    </row>
    <row r="54950" spans="35:35" s="92" customFormat="1" x14ac:dyDescent="0.2">
      <c r="AI54950" s="90"/>
    </row>
    <row r="54951" spans="35:35" s="92" customFormat="1" x14ac:dyDescent="0.2">
      <c r="AI54951" s="90"/>
    </row>
    <row r="54952" spans="35:35" s="92" customFormat="1" x14ac:dyDescent="0.2">
      <c r="AI54952" s="90"/>
    </row>
    <row r="54953" spans="35:35" s="92" customFormat="1" x14ac:dyDescent="0.2">
      <c r="AI54953" s="90"/>
    </row>
    <row r="54954" spans="35:35" s="92" customFormat="1" x14ac:dyDescent="0.2">
      <c r="AI54954" s="90"/>
    </row>
    <row r="54955" spans="35:35" s="92" customFormat="1" x14ac:dyDescent="0.2">
      <c r="AI54955" s="90"/>
    </row>
    <row r="54956" spans="35:35" s="92" customFormat="1" x14ac:dyDescent="0.2">
      <c r="AI54956" s="90"/>
    </row>
    <row r="54957" spans="35:35" s="92" customFormat="1" x14ac:dyDescent="0.2">
      <c r="AI54957" s="90"/>
    </row>
    <row r="54958" spans="35:35" s="92" customFormat="1" x14ac:dyDescent="0.2">
      <c r="AI54958" s="90"/>
    </row>
    <row r="54959" spans="35:35" s="92" customFormat="1" x14ac:dyDescent="0.2">
      <c r="AI54959" s="90"/>
    </row>
    <row r="54960" spans="35:35" s="92" customFormat="1" x14ac:dyDescent="0.2">
      <c r="AI54960" s="90"/>
    </row>
    <row r="54961" spans="35:35" s="92" customFormat="1" x14ac:dyDescent="0.2">
      <c r="AI54961" s="90"/>
    </row>
    <row r="54962" spans="35:35" s="92" customFormat="1" x14ac:dyDescent="0.2">
      <c r="AI54962" s="90"/>
    </row>
    <row r="54963" spans="35:35" s="92" customFormat="1" x14ac:dyDescent="0.2">
      <c r="AI54963" s="90"/>
    </row>
    <row r="54964" spans="35:35" s="92" customFormat="1" x14ac:dyDescent="0.2">
      <c r="AI54964" s="90"/>
    </row>
    <row r="54965" spans="35:35" s="92" customFormat="1" x14ac:dyDescent="0.2">
      <c r="AI54965" s="90"/>
    </row>
    <row r="54966" spans="35:35" s="92" customFormat="1" x14ac:dyDescent="0.2">
      <c r="AI54966" s="90"/>
    </row>
    <row r="54967" spans="35:35" s="92" customFormat="1" x14ac:dyDescent="0.2">
      <c r="AI54967" s="90"/>
    </row>
    <row r="54968" spans="35:35" s="92" customFormat="1" x14ac:dyDescent="0.2">
      <c r="AI54968" s="90"/>
    </row>
    <row r="54969" spans="35:35" s="92" customFormat="1" x14ac:dyDescent="0.2">
      <c r="AI54969" s="90"/>
    </row>
    <row r="54970" spans="35:35" s="92" customFormat="1" x14ac:dyDescent="0.2">
      <c r="AI54970" s="90"/>
    </row>
    <row r="54971" spans="35:35" s="92" customFormat="1" x14ac:dyDescent="0.2">
      <c r="AI54971" s="90"/>
    </row>
    <row r="54972" spans="35:35" s="92" customFormat="1" x14ac:dyDescent="0.2">
      <c r="AI54972" s="90"/>
    </row>
    <row r="54973" spans="35:35" s="92" customFormat="1" x14ac:dyDescent="0.2">
      <c r="AI54973" s="90"/>
    </row>
    <row r="54974" spans="35:35" s="92" customFormat="1" x14ac:dyDescent="0.2">
      <c r="AI54974" s="90"/>
    </row>
    <row r="54975" spans="35:35" s="92" customFormat="1" x14ac:dyDescent="0.2">
      <c r="AI54975" s="90"/>
    </row>
    <row r="54976" spans="35:35" s="92" customFormat="1" x14ac:dyDescent="0.2">
      <c r="AI54976" s="90"/>
    </row>
    <row r="54977" spans="35:35" s="92" customFormat="1" x14ac:dyDescent="0.2">
      <c r="AI54977" s="90"/>
    </row>
    <row r="54978" spans="35:35" s="92" customFormat="1" x14ac:dyDescent="0.2">
      <c r="AI54978" s="90"/>
    </row>
    <row r="54979" spans="35:35" s="92" customFormat="1" x14ac:dyDescent="0.2">
      <c r="AI54979" s="90"/>
    </row>
    <row r="54980" spans="35:35" s="92" customFormat="1" x14ac:dyDescent="0.2">
      <c r="AI54980" s="90"/>
    </row>
    <row r="54981" spans="35:35" s="92" customFormat="1" x14ac:dyDescent="0.2">
      <c r="AI54981" s="90"/>
    </row>
    <row r="54982" spans="35:35" s="92" customFormat="1" x14ac:dyDescent="0.2">
      <c r="AI54982" s="90"/>
    </row>
    <row r="54983" spans="35:35" s="92" customFormat="1" x14ac:dyDescent="0.2">
      <c r="AI54983" s="90"/>
    </row>
    <row r="54984" spans="35:35" s="92" customFormat="1" x14ac:dyDescent="0.2">
      <c r="AI54984" s="90"/>
    </row>
    <row r="54985" spans="35:35" s="92" customFormat="1" x14ac:dyDescent="0.2">
      <c r="AI54985" s="90"/>
    </row>
    <row r="54986" spans="35:35" s="92" customFormat="1" x14ac:dyDescent="0.2">
      <c r="AI54986" s="90"/>
    </row>
    <row r="54987" spans="35:35" s="92" customFormat="1" x14ac:dyDescent="0.2">
      <c r="AI54987" s="90"/>
    </row>
    <row r="54988" spans="35:35" s="92" customFormat="1" x14ac:dyDescent="0.2">
      <c r="AI54988" s="90"/>
    </row>
    <row r="54989" spans="35:35" s="92" customFormat="1" x14ac:dyDescent="0.2">
      <c r="AI54989" s="90"/>
    </row>
    <row r="54990" spans="35:35" s="92" customFormat="1" x14ac:dyDescent="0.2">
      <c r="AI54990" s="90"/>
    </row>
    <row r="54991" spans="35:35" s="92" customFormat="1" x14ac:dyDescent="0.2">
      <c r="AI54991" s="90"/>
    </row>
    <row r="54992" spans="35:35" s="92" customFormat="1" x14ac:dyDescent="0.2">
      <c r="AI54992" s="90"/>
    </row>
    <row r="54993" spans="35:35" s="92" customFormat="1" x14ac:dyDescent="0.2">
      <c r="AI54993" s="90"/>
    </row>
    <row r="54994" spans="35:35" s="92" customFormat="1" x14ac:dyDescent="0.2">
      <c r="AI54994" s="90"/>
    </row>
    <row r="54995" spans="35:35" s="92" customFormat="1" x14ac:dyDescent="0.2">
      <c r="AI54995" s="90"/>
    </row>
    <row r="54996" spans="35:35" s="92" customFormat="1" x14ac:dyDescent="0.2">
      <c r="AI54996" s="90"/>
    </row>
    <row r="54997" spans="35:35" s="92" customFormat="1" x14ac:dyDescent="0.2">
      <c r="AI54997" s="90"/>
    </row>
    <row r="54998" spans="35:35" s="92" customFormat="1" x14ac:dyDescent="0.2">
      <c r="AI54998" s="90"/>
    </row>
    <row r="54999" spans="35:35" s="92" customFormat="1" x14ac:dyDescent="0.2">
      <c r="AI54999" s="90"/>
    </row>
    <row r="55000" spans="35:35" s="92" customFormat="1" x14ac:dyDescent="0.2">
      <c r="AI55000" s="90"/>
    </row>
    <row r="55001" spans="35:35" s="92" customFormat="1" x14ac:dyDescent="0.2">
      <c r="AI55001" s="90"/>
    </row>
    <row r="55002" spans="35:35" s="92" customFormat="1" x14ac:dyDescent="0.2">
      <c r="AI55002" s="90"/>
    </row>
    <row r="55003" spans="35:35" s="92" customFormat="1" x14ac:dyDescent="0.2">
      <c r="AI55003" s="90"/>
    </row>
    <row r="55004" spans="35:35" s="92" customFormat="1" x14ac:dyDescent="0.2">
      <c r="AI55004" s="90"/>
    </row>
    <row r="55005" spans="35:35" s="92" customFormat="1" x14ac:dyDescent="0.2">
      <c r="AI55005" s="90"/>
    </row>
    <row r="55006" spans="35:35" s="92" customFormat="1" x14ac:dyDescent="0.2">
      <c r="AI55006" s="90"/>
    </row>
    <row r="55007" spans="35:35" s="92" customFormat="1" x14ac:dyDescent="0.2">
      <c r="AI55007" s="90"/>
    </row>
    <row r="55008" spans="35:35" s="92" customFormat="1" x14ac:dyDescent="0.2">
      <c r="AI55008" s="90"/>
    </row>
    <row r="55009" spans="35:35" s="92" customFormat="1" x14ac:dyDescent="0.2">
      <c r="AI55009" s="90"/>
    </row>
    <row r="55010" spans="35:35" s="92" customFormat="1" x14ac:dyDescent="0.2">
      <c r="AI55010" s="90"/>
    </row>
    <row r="55011" spans="35:35" s="92" customFormat="1" x14ac:dyDescent="0.2">
      <c r="AI55011" s="90"/>
    </row>
    <row r="55012" spans="35:35" s="92" customFormat="1" x14ac:dyDescent="0.2">
      <c r="AI55012" s="90"/>
    </row>
    <row r="55013" spans="35:35" s="92" customFormat="1" x14ac:dyDescent="0.2">
      <c r="AI55013" s="90"/>
    </row>
    <row r="55014" spans="35:35" s="92" customFormat="1" x14ac:dyDescent="0.2">
      <c r="AI55014" s="90"/>
    </row>
    <row r="55015" spans="35:35" s="92" customFormat="1" x14ac:dyDescent="0.2">
      <c r="AI55015" s="90"/>
    </row>
    <row r="55016" spans="35:35" s="92" customFormat="1" x14ac:dyDescent="0.2">
      <c r="AI55016" s="90"/>
    </row>
    <row r="55017" spans="35:35" s="92" customFormat="1" x14ac:dyDescent="0.2">
      <c r="AI55017" s="90"/>
    </row>
    <row r="55018" spans="35:35" s="92" customFormat="1" x14ac:dyDescent="0.2">
      <c r="AI55018" s="90"/>
    </row>
    <row r="55019" spans="35:35" s="92" customFormat="1" x14ac:dyDescent="0.2">
      <c r="AI55019" s="90"/>
    </row>
    <row r="55020" spans="35:35" s="92" customFormat="1" x14ac:dyDescent="0.2">
      <c r="AI55020" s="90"/>
    </row>
    <row r="55021" spans="35:35" s="92" customFormat="1" x14ac:dyDescent="0.2">
      <c r="AI55021" s="90"/>
    </row>
    <row r="55022" spans="35:35" s="92" customFormat="1" x14ac:dyDescent="0.2">
      <c r="AI55022" s="90"/>
    </row>
    <row r="55023" spans="35:35" s="92" customFormat="1" x14ac:dyDescent="0.2">
      <c r="AI55023" s="90"/>
    </row>
    <row r="55024" spans="35:35" s="92" customFormat="1" x14ac:dyDescent="0.2">
      <c r="AI55024" s="90"/>
    </row>
    <row r="55025" spans="35:35" s="92" customFormat="1" x14ac:dyDescent="0.2">
      <c r="AI55025" s="90"/>
    </row>
    <row r="55026" spans="35:35" s="92" customFormat="1" x14ac:dyDescent="0.2">
      <c r="AI55026" s="90"/>
    </row>
    <row r="55027" spans="35:35" s="92" customFormat="1" x14ac:dyDescent="0.2">
      <c r="AI55027" s="90"/>
    </row>
    <row r="55028" spans="35:35" s="92" customFormat="1" x14ac:dyDescent="0.2">
      <c r="AI55028" s="90"/>
    </row>
    <row r="55029" spans="35:35" s="92" customFormat="1" x14ac:dyDescent="0.2">
      <c r="AI55029" s="90"/>
    </row>
    <row r="55030" spans="35:35" s="92" customFormat="1" x14ac:dyDescent="0.2">
      <c r="AI55030" s="90"/>
    </row>
    <row r="55031" spans="35:35" s="92" customFormat="1" x14ac:dyDescent="0.2">
      <c r="AI55031" s="90"/>
    </row>
    <row r="55032" spans="35:35" s="92" customFormat="1" x14ac:dyDescent="0.2">
      <c r="AI55032" s="90"/>
    </row>
    <row r="55033" spans="35:35" s="92" customFormat="1" x14ac:dyDescent="0.2">
      <c r="AI55033" s="90"/>
    </row>
    <row r="55034" spans="35:35" s="92" customFormat="1" x14ac:dyDescent="0.2">
      <c r="AI55034" s="90"/>
    </row>
    <row r="55035" spans="35:35" s="92" customFormat="1" x14ac:dyDescent="0.2">
      <c r="AI55035" s="90"/>
    </row>
    <row r="55036" spans="35:35" s="92" customFormat="1" x14ac:dyDescent="0.2">
      <c r="AI55036" s="90"/>
    </row>
    <row r="55037" spans="35:35" s="92" customFormat="1" x14ac:dyDescent="0.2">
      <c r="AI55037" s="90"/>
    </row>
    <row r="55038" spans="35:35" s="92" customFormat="1" x14ac:dyDescent="0.2">
      <c r="AI55038" s="90"/>
    </row>
    <row r="55039" spans="35:35" s="92" customFormat="1" x14ac:dyDescent="0.2">
      <c r="AI55039" s="90"/>
    </row>
    <row r="55040" spans="35:35" s="92" customFormat="1" x14ac:dyDescent="0.2">
      <c r="AI55040" s="90"/>
    </row>
    <row r="55041" spans="35:35" s="92" customFormat="1" x14ac:dyDescent="0.2">
      <c r="AI55041" s="90"/>
    </row>
    <row r="55042" spans="35:35" s="92" customFormat="1" x14ac:dyDescent="0.2">
      <c r="AI55042" s="90"/>
    </row>
    <row r="55043" spans="35:35" s="92" customFormat="1" x14ac:dyDescent="0.2">
      <c r="AI55043" s="90"/>
    </row>
    <row r="55044" spans="35:35" s="92" customFormat="1" x14ac:dyDescent="0.2">
      <c r="AI55044" s="90"/>
    </row>
    <row r="55045" spans="35:35" s="92" customFormat="1" x14ac:dyDescent="0.2">
      <c r="AI55045" s="90"/>
    </row>
    <row r="55046" spans="35:35" s="92" customFormat="1" x14ac:dyDescent="0.2">
      <c r="AI55046" s="90"/>
    </row>
    <row r="55047" spans="35:35" s="92" customFormat="1" x14ac:dyDescent="0.2">
      <c r="AI55047" s="90"/>
    </row>
    <row r="55048" spans="35:35" s="92" customFormat="1" x14ac:dyDescent="0.2">
      <c r="AI55048" s="90"/>
    </row>
    <row r="55049" spans="35:35" s="92" customFormat="1" x14ac:dyDescent="0.2">
      <c r="AI55049" s="90"/>
    </row>
    <row r="55050" spans="35:35" s="92" customFormat="1" x14ac:dyDescent="0.2">
      <c r="AI55050" s="90"/>
    </row>
    <row r="55051" spans="35:35" s="92" customFormat="1" x14ac:dyDescent="0.2">
      <c r="AI55051" s="90"/>
    </row>
    <row r="55052" spans="35:35" s="92" customFormat="1" x14ac:dyDescent="0.2">
      <c r="AI55052" s="90"/>
    </row>
    <row r="55053" spans="35:35" s="92" customFormat="1" x14ac:dyDescent="0.2">
      <c r="AI55053" s="90"/>
    </row>
    <row r="55054" spans="35:35" s="92" customFormat="1" x14ac:dyDescent="0.2">
      <c r="AI55054" s="90"/>
    </row>
    <row r="55055" spans="35:35" s="92" customFormat="1" x14ac:dyDescent="0.2">
      <c r="AI55055" s="90"/>
    </row>
    <row r="55056" spans="35:35" s="92" customFormat="1" x14ac:dyDescent="0.2">
      <c r="AI55056" s="90"/>
    </row>
    <row r="55057" spans="35:35" s="92" customFormat="1" x14ac:dyDescent="0.2">
      <c r="AI55057" s="90"/>
    </row>
    <row r="55058" spans="35:35" s="92" customFormat="1" x14ac:dyDescent="0.2">
      <c r="AI55058" s="90"/>
    </row>
    <row r="55059" spans="35:35" s="92" customFormat="1" x14ac:dyDescent="0.2">
      <c r="AI55059" s="90"/>
    </row>
    <row r="55060" spans="35:35" s="92" customFormat="1" x14ac:dyDescent="0.2">
      <c r="AI55060" s="90"/>
    </row>
    <row r="55061" spans="35:35" s="92" customFormat="1" x14ac:dyDescent="0.2">
      <c r="AI55061" s="90"/>
    </row>
    <row r="55062" spans="35:35" s="92" customFormat="1" x14ac:dyDescent="0.2">
      <c r="AI55062" s="90"/>
    </row>
    <row r="55063" spans="35:35" s="92" customFormat="1" x14ac:dyDescent="0.2">
      <c r="AI55063" s="90"/>
    </row>
    <row r="55064" spans="35:35" s="92" customFormat="1" x14ac:dyDescent="0.2">
      <c r="AI55064" s="90"/>
    </row>
    <row r="55065" spans="35:35" s="92" customFormat="1" x14ac:dyDescent="0.2">
      <c r="AI55065" s="90"/>
    </row>
    <row r="55066" spans="35:35" s="92" customFormat="1" x14ac:dyDescent="0.2">
      <c r="AI55066" s="90"/>
    </row>
    <row r="55067" spans="35:35" s="92" customFormat="1" x14ac:dyDescent="0.2">
      <c r="AI55067" s="90"/>
    </row>
    <row r="55068" spans="35:35" s="92" customFormat="1" x14ac:dyDescent="0.2">
      <c r="AI55068" s="90"/>
    </row>
    <row r="55069" spans="35:35" s="92" customFormat="1" x14ac:dyDescent="0.2">
      <c r="AI55069" s="90"/>
    </row>
    <row r="55070" spans="35:35" s="92" customFormat="1" x14ac:dyDescent="0.2">
      <c r="AI55070" s="90"/>
    </row>
    <row r="55071" spans="35:35" s="92" customFormat="1" x14ac:dyDescent="0.2">
      <c r="AI55071" s="90"/>
    </row>
    <row r="55072" spans="35:35" s="92" customFormat="1" x14ac:dyDescent="0.2">
      <c r="AI55072" s="90"/>
    </row>
    <row r="55073" spans="35:35" s="92" customFormat="1" x14ac:dyDescent="0.2">
      <c r="AI55073" s="90"/>
    </row>
    <row r="55074" spans="35:35" s="92" customFormat="1" x14ac:dyDescent="0.2">
      <c r="AI55074" s="90"/>
    </row>
    <row r="55075" spans="35:35" s="92" customFormat="1" x14ac:dyDescent="0.2">
      <c r="AI55075" s="90"/>
    </row>
    <row r="55076" spans="35:35" s="92" customFormat="1" x14ac:dyDescent="0.2">
      <c r="AI55076" s="90"/>
    </row>
    <row r="55077" spans="35:35" s="92" customFormat="1" x14ac:dyDescent="0.2">
      <c r="AI55077" s="90"/>
    </row>
    <row r="55078" spans="35:35" s="92" customFormat="1" x14ac:dyDescent="0.2">
      <c r="AI55078" s="90"/>
    </row>
    <row r="55079" spans="35:35" s="92" customFormat="1" x14ac:dyDescent="0.2">
      <c r="AI55079" s="90"/>
    </row>
    <row r="55080" spans="35:35" s="92" customFormat="1" x14ac:dyDescent="0.2">
      <c r="AI55080" s="90"/>
    </row>
    <row r="55081" spans="35:35" s="92" customFormat="1" x14ac:dyDescent="0.2">
      <c r="AI55081" s="90"/>
    </row>
    <row r="55082" spans="35:35" s="92" customFormat="1" x14ac:dyDescent="0.2">
      <c r="AI55082" s="90"/>
    </row>
    <row r="55083" spans="35:35" s="92" customFormat="1" x14ac:dyDescent="0.2">
      <c r="AI55083" s="90"/>
    </row>
    <row r="55084" spans="35:35" s="92" customFormat="1" x14ac:dyDescent="0.2">
      <c r="AI55084" s="90"/>
    </row>
    <row r="55085" spans="35:35" s="92" customFormat="1" x14ac:dyDescent="0.2">
      <c r="AI55085" s="90"/>
    </row>
    <row r="55086" spans="35:35" s="92" customFormat="1" x14ac:dyDescent="0.2">
      <c r="AI55086" s="90"/>
    </row>
    <row r="55087" spans="35:35" s="92" customFormat="1" x14ac:dyDescent="0.2">
      <c r="AI55087" s="90"/>
    </row>
    <row r="55088" spans="35:35" s="92" customFormat="1" x14ac:dyDescent="0.2">
      <c r="AI55088" s="90"/>
    </row>
    <row r="55089" spans="35:35" s="92" customFormat="1" x14ac:dyDescent="0.2">
      <c r="AI55089" s="90"/>
    </row>
    <row r="55090" spans="35:35" s="92" customFormat="1" x14ac:dyDescent="0.2">
      <c r="AI55090" s="90"/>
    </row>
    <row r="55091" spans="35:35" s="92" customFormat="1" x14ac:dyDescent="0.2">
      <c r="AI55091" s="90"/>
    </row>
    <row r="55092" spans="35:35" s="92" customFormat="1" x14ac:dyDescent="0.2">
      <c r="AI55092" s="90"/>
    </row>
    <row r="55093" spans="35:35" s="92" customFormat="1" x14ac:dyDescent="0.2">
      <c r="AI55093" s="90"/>
    </row>
    <row r="55094" spans="35:35" s="92" customFormat="1" x14ac:dyDescent="0.2">
      <c r="AI55094" s="90"/>
    </row>
    <row r="55095" spans="35:35" s="92" customFormat="1" x14ac:dyDescent="0.2">
      <c r="AI55095" s="90"/>
    </row>
    <row r="55096" spans="35:35" s="92" customFormat="1" x14ac:dyDescent="0.2">
      <c r="AI55096" s="90"/>
    </row>
    <row r="55097" spans="35:35" s="92" customFormat="1" x14ac:dyDescent="0.2">
      <c r="AI55097" s="90"/>
    </row>
    <row r="55098" spans="35:35" s="92" customFormat="1" x14ac:dyDescent="0.2">
      <c r="AI55098" s="90"/>
    </row>
    <row r="55099" spans="35:35" s="92" customFormat="1" x14ac:dyDescent="0.2">
      <c r="AI55099" s="90"/>
    </row>
    <row r="55100" spans="35:35" s="92" customFormat="1" x14ac:dyDescent="0.2">
      <c r="AI55100" s="90"/>
    </row>
    <row r="55101" spans="35:35" s="92" customFormat="1" x14ac:dyDescent="0.2">
      <c r="AI55101" s="90"/>
    </row>
    <row r="55102" spans="35:35" s="92" customFormat="1" x14ac:dyDescent="0.2">
      <c r="AI55102" s="90"/>
    </row>
    <row r="55103" spans="35:35" s="92" customFormat="1" x14ac:dyDescent="0.2">
      <c r="AI55103" s="90"/>
    </row>
    <row r="55104" spans="35:35" s="92" customFormat="1" x14ac:dyDescent="0.2">
      <c r="AI55104" s="90"/>
    </row>
    <row r="55105" spans="35:35" s="92" customFormat="1" x14ac:dyDescent="0.2">
      <c r="AI55105" s="90"/>
    </row>
    <row r="55106" spans="35:35" s="92" customFormat="1" x14ac:dyDescent="0.2">
      <c r="AI55106" s="90"/>
    </row>
    <row r="55107" spans="35:35" s="92" customFormat="1" x14ac:dyDescent="0.2">
      <c r="AI55107" s="90"/>
    </row>
    <row r="55108" spans="35:35" s="92" customFormat="1" x14ac:dyDescent="0.2">
      <c r="AI55108" s="90"/>
    </row>
    <row r="55109" spans="35:35" s="92" customFormat="1" x14ac:dyDescent="0.2">
      <c r="AI55109" s="90"/>
    </row>
    <row r="55110" spans="35:35" s="92" customFormat="1" x14ac:dyDescent="0.2">
      <c r="AI55110" s="90"/>
    </row>
    <row r="55111" spans="35:35" s="92" customFormat="1" x14ac:dyDescent="0.2">
      <c r="AI55111" s="90"/>
    </row>
    <row r="55112" spans="35:35" s="92" customFormat="1" x14ac:dyDescent="0.2">
      <c r="AI55112" s="90"/>
    </row>
    <row r="55113" spans="35:35" s="92" customFormat="1" x14ac:dyDescent="0.2">
      <c r="AI55113" s="90"/>
    </row>
    <row r="55114" spans="35:35" s="92" customFormat="1" x14ac:dyDescent="0.2">
      <c r="AI55114" s="90"/>
    </row>
    <row r="55115" spans="35:35" s="92" customFormat="1" x14ac:dyDescent="0.2">
      <c r="AI55115" s="90"/>
    </row>
    <row r="55116" spans="35:35" s="92" customFormat="1" x14ac:dyDescent="0.2">
      <c r="AI55116" s="90"/>
    </row>
    <row r="55117" spans="35:35" s="92" customFormat="1" x14ac:dyDescent="0.2">
      <c r="AI55117" s="90"/>
    </row>
    <row r="55118" spans="35:35" s="92" customFormat="1" x14ac:dyDescent="0.2">
      <c r="AI55118" s="90"/>
    </row>
    <row r="55119" spans="35:35" s="92" customFormat="1" x14ac:dyDescent="0.2">
      <c r="AI55119" s="90"/>
    </row>
    <row r="55120" spans="35:35" s="92" customFormat="1" x14ac:dyDescent="0.2">
      <c r="AI55120" s="90"/>
    </row>
    <row r="55121" spans="35:35" s="92" customFormat="1" x14ac:dyDescent="0.2">
      <c r="AI55121" s="90"/>
    </row>
    <row r="55122" spans="35:35" s="92" customFormat="1" x14ac:dyDescent="0.2">
      <c r="AI55122" s="90"/>
    </row>
    <row r="55123" spans="35:35" s="92" customFormat="1" x14ac:dyDescent="0.2">
      <c r="AI55123" s="90"/>
    </row>
    <row r="55124" spans="35:35" s="92" customFormat="1" x14ac:dyDescent="0.2">
      <c r="AI55124" s="90"/>
    </row>
    <row r="55125" spans="35:35" s="92" customFormat="1" x14ac:dyDescent="0.2">
      <c r="AI55125" s="90"/>
    </row>
    <row r="55126" spans="35:35" s="92" customFormat="1" x14ac:dyDescent="0.2">
      <c r="AI55126" s="90"/>
    </row>
    <row r="55127" spans="35:35" s="92" customFormat="1" x14ac:dyDescent="0.2">
      <c r="AI55127" s="90"/>
    </row>
    <row r="55128" spans="35:35" s="92" customFormat="1" x14ac:dyDescent="0.2">
      <c r="AI55128" s="90"/>
    </row>
    <row r="55129" spans="35:35" s="92" customFormat="1" x14ac:dyDescent="0.2">
      <c r="AI55129" s="90"/>
    </row>
    <row r="55130" spans="35:35" s="92" customFormat="1" x14ac:dyDescent="0.2">
      <c r="AI55130" s="90"/>
    </row>
    <row r="55131" spans="35:35" s="92" customFormat="1" x14ac:dyDescent="0.2">
      <c r="AI55131" s="90"/>
    </row>
    <row r="55132" spans="35:35" s="92" customFormat="1" x14ac:dyDescent="0.2">
      <c r="AI55132" s="90"/>
    </row>
    <row r="55133" spans="35:35" s="92" customFormat="1" x14ac:dyDescent="0.2">
      <c r="AI55133" s="90"/>
    </row>
    <row r="55134" spans="35:35" s="92" customFormat="1" x14ac:dyDescent="0.2">
      <c r="AI55134" s="90"/>
    </row>
    <row r="55135" spans="35:35" s="92" customFormat="1" x14ac:dyDescent="0.2">
      <c r="AI55135" s="90"/>
    </row>
    <row r="55136" spans="35:35" s="92" customFormat="1" x14ac:dyDescent="0.2">
      <c r="AI55136" s="90"/>
    </row>
    <row r="55137" spans="35:35" s="92" customFormat="1" x14ac:dyDescent="0.2">
      <c r="AI55137" s="90"/>
    </row>
    <row r="55138" spans="35:35" s="92" customFormat="1" x14ac:dyDescent="0.2">
      <c r="AI55138" s="90"/>
    </row>
    <row r="55139" spans="35:35" s="92" customFormat="1" x14ac:dyDescent="0.2">
      <c r="AI55139" s="90"/>
    </row>
    <row r="55140" spans="35:35" s="92" customFormat="1" x14ac:dyDescent="0.2">
      <c r="AI55140" s="90"/>
    </row>
    <row r="55141" spans="35:35" s="92" customFormat="1" x14ac:dyDescent="0.2">
      <c r="AI55141" s="90"/>
    </row>
    <row r="55142" spans="35:35" s="92" customFormat="1" x14ac:dyDescent="0.2">
      <c r="AI55142" s="90"/>
    </row>
    <row r="55143" spans="35:35" s="92" customFormat="1" x14ac:dyDescent="0.2">
      <c r="AI55143" s="90"/>
    </row>
    <row r="55144" spans="35:35" s="92" customFormat="1" x14ac:dyDescent="0.2">
      <c r="AI55144" s="90"/>
    </row>
    <row r="55145" spans="35:35" s="92" customFormat="1" x14ac:dyDescent="0.2">
      <c r="AI55145" s="90"/>
    </row>
    <row r="55146" spans="35:35" s="92" customFormat="1" x14ac:dyDescent="0.2">
      <c r="AI55146" s="90"/>
    </row>
    <row r="55147" spans="35:35" s="92" customFormat="1" x14ac:dyDescent="0.2">
      <c r="AI55147" s="90"/>
    </row>
    <row r="55148" spans="35:35" s="92" customFormat="1" x14ac:dyDescent="0.2">
      <c r="AI55148" s="90"/>
    </row>
    <row r="55149" spans="35:35" s="92" customFormat="1" x14ac:dyDescent="0.2">
      <c r="AI55149" s="90"/>
    </row>
    <row r="55150" spans="35:35" s="92" customFormat="1" x14ac:dyDescent="0.2">
      <c r="AI55150" s="90"/>
    </row>
    <row r="55151" spans="35:35" s="92" customFormat="1" x14ac:dyDescent="0.2">
      <c r="AI55151" s="90"/>
    </row>
    <row r="55152" spans="35:35" s="92" customFormat="1" x14ac:dyDescent="0.2">
      <c r="AI55152" s="90"/>
    </row>
    <row r="55153" spans="35:35" s="92" customFormat="1" x14ac:dyDescent="0.2">
      <c r="AI55153" s="90"/>
    </row>
    <row r="55154" spans="35:35" s="92" customFormat="1" x14ac:dyDescent="0.2">
      <c r="AI55154" s="90"/>
    </row>
    <row r="55155" spans="35:35" s="92" customFormat="1" x14ac:dyDescent="0.2">
      <c r="AI55155" s="90"/>
    </row>
    <row r="55156" spans="35:35" s="92" customFormat="1" x14ac:dyDescent="0.2">
      <c r="AI55156" s="90"/>
    </row>
    <row r="55157" spans="35:35" s="92" customFormat="1" x14ac:dyDescent="0.2">
      <c r="AI55157" s="90"/>
    </row>
    <row r="55158" spans="35:35" s="92" customFormat="1" x14ac:dyDescent="0.2">
      <c r="AI55158" s="90"/>
    </row>
    <row r="55159" spans="35:35" s="92" customFormat="1" x14ac:dyDescent="0.2">
      <c r="AI55159" s="90"/>
    </row>
    <row r="55160" spans="35:35" s="92" customFormat="1" x14ac:dyDescent="0.2">
      <c r="AI55160" s="90"/>
    </row>
    <row r="55161" spans="35:35" s="92" customFormat="1" x14ac:dyDescent="0.2">
      <c r="AI55161" s="90"/>
    </row>
    <row r="55162" spans="35:35" s="92" customFormat="1" x14ac:dyDescent="0.2">
      <c r="AI55162" s="90"/>
    </row>
    <row r="55163" spans="35:35" s="92" customFormat="1" x14ac:dyDescent="0.2">
      <c r="AI55163" s="90"/>
    </row>
    <row r="55164" spans="35:35" s="92" customFormat="1" x14ac:dyDescent="0.2">
      <c r="AI55164" s="90"/>
    </row>
    <row r="55165" spans="35:35" s="92" customFormat="1" x14ac:dyDescent="0.2">
      <c r="AI55165" s="90"/>
    </row>
    <row r="55166" spans="35:35" s="92" customFormat="1" x14ac:dyDescent="0.2">
      <c r="AI55166" s="90"/>
    </row>
    <row r="55167" spans="35:35" s="92" customFormat="1" x14ac:dyDescent="0.2">
      <c r="AI55167" s="90"/>
    </row>
    <row r="55168" spans="35:35" s="92" customFormat="1" x14ac:dyDescent="0.2">
      <c r="AI55168" s="90"/>
    </row>
    <row r="55169" spans="35:35" s="92" customFormat="1" x14ac:dyDescent="0.2">
      <c r="AI55169" s="90"/>
    </row>
    <row r="55170" spans="35:35" s="92" customFormat="1" x14ac:dyDescent="0.2">
      <c r="AI55170" s="90"/>
    </row>
    <row r="55171" spans="35:35" s="92" customFormat="1" x14ac:dyDescent="0.2">
      <c r="AI55171" s="90"/>
    </row>
    <row r="55172" spans="35:35" s="92" customFormat="1" x14ac:dyDescent="0.2">
      <c r="AI55172" s="90"/>
    </row>
    <row r="55173" spans="35:35" s="92" customFormat="1" x14ac:dyDescent="0.2">
      <c r="AI55173" s="90"/>
    </row>
    <row r="55174" spans="35:35" s="92" customFormat="1" x14ac:dyDescent="0.2">
      <c r="AI55174" s="90"/>
    </row>
    <row r="55175" spans="35:35" s="92" customFormat="1" x14ac:dyDescent="0.2">
      <c r="AI55175" s="90"/>
    </row>
    <row r="55176" spans="35:35" s="92" customFormat="1" x14ac:dyDescent="0.2">
      <c r="AI55176" s="90"/>
    </row>
    <row r="55177" spans="35:35" s="92" customFormat="1" x14ac:dyDescent="0.2">
      <c r="AI55177" s="90"/>
    </row>
    <row r="55178" spans="35:35" s="92" customFormat="1" x14ac:dyDescent="0.2">
      <c r="AI55178" s="90"/>
    </row>
    <row r="55179" spans="35:35" s="92" customFormat="1" x14ac:dyDescent="0.2">
      <c r="AI55179" s="90"/>
    </row>
    <row r="55180" spans="35:35" s="92" customFormat="1" x14ac:dyDescent="0.2">
      <c r="AI55180" s="90"/>
    </row>
    <row r="55181" spans="35:35" s="92" customFormat="1" x14ac:dyDescent="0.2">
      <c r="AI55181" s="90"/>
    </row>
    <row r="55182" spans="35:35" s="92" customFormat="1" x14ac:dyDescent="0.2">
      <c r="AI55182" s="90"/>
    </row>
    <row r="55183" spans="35:35" s="92" customFormat="1" x14ac:dyDescent="0.2">
      <c r="AI55183" s="90"/>
    </row>
    <row r="55184" spans="35:35" s="92" customFormat="1" x14ac:dyDescent="0.2">
      <c r="AI55184" s="90"/>
    </row>
    <row r="55185" spans="35:35" s="92" customFormat="1" x14ac:dyDescent="0.2">
      <c r="AI55185" s="90"/>
    </row>
    <row r="55186" spans="35:35" s="92" customFormat="1" x14ac:dyDescent="0.2">
      <c r="AI55186" s="90"/>
    </row>
    <row r="55187" spans="35:35" s="92" customFormat="1" x14ac:dyDescent="0.2">
      <c r="AI55187" s="90"/>
    </row>
    <row r="55188" spans="35:35" s="92" customFormat="1" x14ac:dyDescent="0.2">
      <c r="AI55188" s="90"/>
    </row>
    <row r="55189" spans="35:35" s="92" customFormat="1" x14ac:dyDescent="0.2">
      <c r="AI55189" s="90"/>
    </row>
    <row r="55190" spans="35:35" s="92" customFormat="1" x14ac:dyDescent="0.2">
      <c r="AI55190" s="90"/>
    </row>
    <row r="55191" spans="35:35" s="92" customFormat="1" x14ac:dyDescent="0.2">
      <c r="AI55191" s="90"/>
    </row>
    <row r="55192" spans="35:35" s="92" customFormat="1" x14ac:dyDescent="0.2">
      <c r="AI55192" s="90"/>
    </row>
    <row r="55193" spans="35:35" s="92" customFormat="1" x14ac:dyDescent="0.2">
      <c r="AI55193" s="90"/>
    </row>
    <row r="55194" spans="35:35" s="92" customFormat="1" x14ac:dyDescent="0.2">
      <c r="AI55194" s="90"/>
    </row>
    <row r="55195" spans="35:35" s="92" customFormat="1" x14ac:dyDescent="0.2">
      <c r="AI55195" s="90"/>
    </row>
    <row r="55196" spans="35:35" s="92" customFormat="1" x14ac:dyDescent="0.2">
      <c r="AI55196" s="90"/>
    </row>
    <row r="55197" spans="35:35" s="92" customFormat="1" x14ac:dyDescent="0.2">
      <c r="AI55197" s="90"/>
    </row>
    <row r="55198" spans="35:35" s="92" customFormat="1" x14ac:dyDescent="0.2">
      <c r="AI55198" s="90"/>
    </row>
    <row r="55199" spans="35:35" s="92" customFormat="1" x14ac:dyDescent="0.2">
      <c r="AI55199" s="90"/>
    </row>
    <row r="55200" spans="35:35" s="92" customFormat="1" x14ac:dyDescent="0.2">
      <c r="AI55200" s="90"/>
    </row>
    <row r="55201" spans="35:35" s="92" customFormat="1" x14ac:dyDescent="0.2">
      <c r="AI55201" s="90"/>
    </row>
    <row r="55202" spans="35:35" s="92" customFormat="1" x14ac:dyDescent="0.2">
      <c r="AI55202" s="90"/>
    </row>
    <row r="55203" spans="35:35" s="92" customFormat="1" x14ac:dyDescent="0.2">
      <c r="AI55203" s="90"/>
    </row>
    <row r="55204" spans="35:35" s="92" customFormat="1" x14ac:dyDescent="0.2">
      <c r="AI55204" s="90"/>
    </row>
    <row r="55205" spans="35:35" s="92" customFormat="1" x14ac:dyDescent="0.2">
      <c r="AI55205" s="90"/>
    </row>
    <row r="55206" spans="35:35" s="92" customFormat="1" x14ac:dyDescent="0.2">
      <c r="AI55206" s="90"/>
    </row>
    <row r="55207" spans="35:35" s="92" customFormat="1" x14ac:dyDescent="0.2">
      <c r="AI55207" s="90"/>
    </row>
    <row r="55208" spans="35:35" s="92" customFormat="1" x14ac:dyDescent="0.2">
      <c r="AI55208" s="90"/>
    </row>
    <row r="55209" spans="35:35" s="92" customFormat="1" x14ac:dyDescent="0.2">
      <c r="AI55209" s="90"/>
    </row>
    <row r="55210" spans="35:35" s="92" customFormat="1" x14ac:dyDescent="0.2">
      <c r="AI55210" s="90"/>
    </row>
    <row r="55211" spans="35:35" s="92" customFormat="1" x14ac:dyDescent="0.2">
      <c r="AI55211" s="90"/>
    </row>
    <row r="55212" spans="35:35" s="92" customFormat="1" x14ac:dyDescent="0.2">
      <c r="AI55212" s="90"/>
    </row>
    <row r="55213" spans="35:35" s="92" customFormat="1" x14ac:dyDescent="0.2">
      <c r="AI55213" s="90"/>
    </row>
    <row r="55214" spans="35:35" s="92" customFormat="1" x14ac:dyDescent="0.2">
      <c r="AI55214" s="90"/>
    </row>
    <row r="55215" spans="35:35" s="92" customFormat="1" x14ac:dyDescent="0.2">
      <c r="AI55215" s="90"/>
    </row>
    <row r="55216" spans="35:35" s="92" customFormat="1" x14ac:dyDescent="0.2">
      <c r="AI55216" s="90"/>
    </row>
    <row r="55217" spans="35:35" s="92" customFormat="1" x14ac:dyDescent="0.2">
      <c r="AI55217" s="90"/>
    </row>
    <row r="55218" spans="35:35" s="92" customFormat="1" x14ac:dyDescent="0.2">
      <c r="AI55218" s="90"/>
    </row>
    <row r="55219" spans="35:35" s="92" customFormat="1" x14ac:dyDescent="0.2">
      <c r="AI55219" s="90"/>
    </row>
    <row r="55220" spans="35:35" s="92" customFormat="1" x14ac:dyDescent="0.2">
      <c r="AI55220" s="90"/>
    </row>
    <row r="55221" spans="35:35" s="92" customFormat="1" x14ac:dyDescent="0.2">
      <c r="AI55221" s="90"/>
    </row>
    <row r="55222" spans="35:35" s="92" customFormat="1" x14ac:dyDescent="0.2">
      <c r="AI55222" s="90"/>
    </row>
    <row r="55223" spans="35:35" s="92" customFormat="1" x14ac:dyDescent="0.2">
      <c r="AI55223" s="90"/>
    </row>
    <row r="55224" spans="35:35" s="92" customFormat="1" x14ac:dyDescent="0.2">
      <c r="AI55224" s="90"/>
    </row>
    <row r="55225" spans="35:35" s="92" customFormat="1" x14ac:dyDescent="0.2">
      <c r="AI55225" s="90"/>
    </row>
    <row r="55226" spans="35:35" s="92" customFormat="1" x14ac:dyDescent="0.2">
      <c r="AI55226" s="90"/>
    </row>
    <row r="55227" spans="35:35" s="92" customFormat="1" x14ac:dyDescent="0.2">
      <c r="AI55227" s="90"/>
    </row>
    <row r="55228" spans="35:35" s="92" customFormat="1" x14ac:dyDescent="0.2">
      <c r="AI55228" s="90"/>
    </row>
    <row r="55229" spans="35:35" s="92" customFormat="1" x14ac:dyDescent="0.2">
      <c r="AI55229" s="90"/>
    </row>
    <row r="55230" spans="35:35" s="92" customFormat="1" x14ac:dyDescent="0.2">
      <c r="AI55230" s="90"/>
    </row>
    <row r="55231" spans="35:35" s="92" customFormat="1" x14ac:dyDescent="0.2">
      <c r="AI55231" s="90"/>
    </row>
    <row r="55232" spans="35:35" s="92" customFormat="1" x14ac:dyDescent="0.2">
      <c r="AI55232" s="90"/>
    </row>
    <row r="55233" spans="35:35" s="92" customFormat="1" x14ac:dyDescent="0.2">
      <c r="AI55233" s="90"/>
    </row>
    <row r="55234" spans="35:35" s="92" customFormat="1" x14ac:dyDescent="0.2">
      <c r="AI55234" s="90"/>
    </row>
    <row r="55235" spans="35:35" s="92" customFormat="1" x14ac:dyDescent="0.2">
      <c r="AI55235" s="90"/>
    </row>
    <row r="55236" spans="35:35" s="92" customFormat="1" x14ac:dyDescent="0.2">
      <c r="AI55236" s="90"/>
    </row>
    <row r="55237" spans="35:35" s="92" customFormat="1" x14ac:dyDescent="0.2">
      <c r="AI55237" s="90"/>
    </row>
    <row r="55238" spans="35:35" s="92" customFormat="1" x14ac:dyDescent="0.2">
      <c r="AI55238" s="90"/>
    </row>
    <row r="55239" spans="35:35" s="92" customFormat="1" x14ac:dyDescent="0.2">
      <c r="AI55239" s="90"/>
    </row>
    <row r="55240" spans="35:35" s="92" customFormat="1" x14ac:dyDescent="0.2">
      <c r="AI55240" s="90"/>
    </row>
    <row r="55241" spans="35:35" s="92" customFormat="1" x14ac:dyDescent="0.2">
      <c r="AI55241" s="90"/>
    </row>
    <row r="55242" spans="35:35" s="92" customFormat="1" x14ac:dyDescent="0.2">
      <c r="AI55242" s="90"/>
    </row>
    <row r="55243" spans="35:35" s="92" customFormat="1" x14ac:dyDescent="0.2">
      <c r="AI55243" s="90"/>
    </row>
    <row r="55244" spans="35:35" s="92" customFormat="1" x14ac:dyDescent="0.2">
      <c r="AI55244" s="90"/>
    </row>
    <row r="55245" spans="35:35" s="92" customFormat="1" x14ac:dyDescent="0.2">
      <c r="AI55245" s="90"/>
    </row>
    <row r="55246" spans="35:35" s="92" customFormat="1" x14ac:dyDescent="0.2">
      <c r="AI55246" s="90"/>
    </row>
    <row r="55247" spans="35:35" s="92" customFormat="1" x14ac:dyDescent="0.2">
      <c r="AI55247" s="90"/>
    </row>
    <row r="55248" spans="35:35" s="92" customFormat="1" x14ac:dyDescent="0.2">
      <c r="AI55248" s="90"/>
    </row>
    <row r="55249" spans="35:35" s="92" customFormat="1" x14ac:dyDescent="0.2">
      <c r="AI55249" s="90"/>
    </row>
    <row r="55250" spans="35:35" s="92" customFormat="1" x14ac:dyDescent="0.2">
      <c r="AI55250" s="90"/>
    </row>
    <row r="55251" spans="35:35" s="92" customFormat="1" x14ac:dyDescent="0.2">
      <c r="AI55251" s="90"/>
    </row>
    <row r="55252" spans="35:35" s="92" customFormat="1" x14ac:dyDescent="0.2">
      <c r="AI55252" s="90"/>
    </row>
    <row r="55253" spans="35:35" s="92" customFormat="1" x14ac:dyDescent="0.2">
      <c r="AI55253" s="90"/>
    </row>
    <row r="55254" spans="35:35" s="92" customFormat="1" x14ac:dyDescent="0.2">
      <c r="AI55254" s="90"/>
    </row>
    <row r="55255" spans="35:35" s="92" customFormat="1" x14ac:dyDescent="0.2">
      <c r="AI55255" s="90"/>
    </row>
    <row r="55256" spans="35:35" s="92" customFormat="1" x14ac:dyDescent="0.2">
      <c r="AI55256" s="90"/>
    </row>
    <row r="55257" spans="35:35" s="92" customFormat="1" x14ac:dyDescent="0.2">
      <c r="AI55257" s="90"/>
    </row>
    <row r="55258" spans="35:35" s="92" customFormat="1" x14ac:dyDescent="0.2">
      <c r="AI55258" s="90"/>
    </row>
    <row r="55259" spans="35:35" s="92" customFormat="1" x14ac:dyDescent="0.2">
      <c r="AI55259" s="90"/>
    </row>
    <row r="55260" spans="35:35" s="92" customFormat="1" x14ac:dyDescent="0.2">
      <c r="AI55260" s="90"/>
    </row>
    <row r="55261" spans="35:35" s="92" customFormat="1" x14ac:dyDescent="0.2">
      <c r="AI55261" s="90"/>
    </row>
    <row r="55262" spans="35:35" s="92" customFormat="1" x14ac:dyDescent="0.2">
      <c r="AI55262" s="90"/>
    </row>
    <row r="55263" spans="35:35" s="92" customFormat="1" x14ac:dyDescent="0.2">
      <c r="AI55263" s="90"/>
    </row>
    <row r="55264" spans="35:35" s="92" customFormat="1" x14ac:dyDescent="0.2">
      <c r="AI55264" s="90"/>
    </row>
    <row r="55265" spans="35:35" s="92" customFormat="1" x14ac:dyDescent="0.2">
      <c r="AI55265" s="90"/>
    </row>
    <row r="55266" spans="35:35" s="92" customFormat="1" x14ac:dyDescent="0.2">
      <c r="AI55266" s="90"/>
    </row>
    <row r="55267" spans="35:35" s="92" customFormat="1" x14ac:dyDescent="0.2">
      <c r="AI55267" s="90"/>
    </row>
    <row r="55268" spans="35:35" s="92" customFormat="1" x14ac:dyDescent="0.2">
      <c r="AI55268" s="90"/>
    </row>
    <row r="55269" spans="35:35" s="92" customFormat="1" x14ac:dyDescent="0.2">
      <c r="AI55269" s="90"/>
    </row>
    <row r="55270" spans="35:35" s="92" customFormat="1" x14ac:dyDescent="0.2">
      <c r="AI55270" s="90"/>
    </row>
    <row r="55271" spans="35:35" s="92" customFormat="1" x14ac:dyDescent="0.2">
      <c r="AI55271" s="90"/>
    </row>
    <row r="55272" spans="35:35" s="92" customFormat="1" x14ac:dyDescent="0.2">
      <c r="AI55272" s="90"/>
    </row>
    <row r="55273" spans="35:35" s="92" customFormat="1" x14ac:dyDescent="0.2">
      <c r="AI55273" s="90"/>
    </row>
    <row r="55274" spans="35:35" s="92" customFormat="1" x14ac:dyDescent="0.2">
      <c r="AI55274" s="90"/>
    </row>
    <row r="55275" spans="35:35" s="92" customFormat="1" x14ac:dyDescent="0.2">
      <c r="AI55275" s="90"/>
    </row>
    <row r="55276" spans="35:35" s="92" customFormat="1" x14ac:dyDescent="0.2">
      <c r="AI55276" s="90"/>
    </row>
    <row r="55277" spans="35:35" s="92" customFormat="1" x14ac:dyDescent="0.2">
      <c r="AI55277" s="90"/>
    </row>
    <row r="55278" spans="35:35" s="92" customFormat="1" x14ac:dyDescent="0.2">
      <c r="AI55278" s="90"/>
    </row>
    <row r="55279" spans="35:35" s="92" customFormat="1" x14ac:dyDescent="0.2">
      <c r="AI55279" s="90"/>
    </row>
    <row r="55280" spans="35:35" s="92" customFormat="1" x14ac:dyDescent="0.2">
      <c r="AI55280" s="90"/>
    </row>
    <row r="55281" spans="35:35" s="92" customFormat="1" x14ac:dyDescent="0.2">
      <c r="AI55281" s="90"/>
    </row>
    <row r="55282" spans="35:35" s="92" customFormat="1" x14ac:dyDescent="0.2">
      <c r="AI55282" s="90"/>
    </row>
    <row r="55283" spans="35:35" s="92" customFormat="1" x14ac:dyDescent="0.2">
      <c r="AI55283" s="90"/>
    </row>
    <row r="55284" spans="35:35" s="92" customFormat="1" x14ac:dyDescent="0.2">
      <c r="AI55284" s="90"/>
    </row>
    <row r="55285" spans="35:35" s="92" customFormat="1" x14ac:dyDescent="0.2">
      <c r="AI55285" s="90"/>
    </row>
    <row r="55286" spans="35:35" s="92" customFormat="1" x14ac:dyDescent="0.2">
      <c r="AI55286" s="90"/>
    </row>
    <row r="55287" spans="35:35" s="92" customFormat="1" x14ac:dyDescent="0.2">
      <c r="AI55287" s="90"/>
    </row>
    <row r="55288" spans="35:35" s="92" customFormat="1" x14ac:dyDescent="0.2">
      <c r="AI55288" s="90"/>
    </row>
    <row r="55289" spans="35:35" s="92" customFormat="1" x14ac:dyDescent="0.2">
      <c r="AI55289" s="90"/>
    </row>
    <row r="55290" spans="35:35" s="92" customFormat="1" x14ac:dyDescent="0.2">
      <c r="AI55290" s="90"/>
    </row>
    <row r="55291" spans="35:35" s="92" customFormat="1" x14ac:dyDescent="0.2">
      <c r="AI55291" s="90"/>
    </row>
    <row r="55292" spans="35:35" s="92" customFormat="1" x14ac:dyDescent="0.2">
      <c r="AI55292" s="90"/>
    </row>
    <row r="55293" spans="35:35" s="92" customFormat="1" x14ac:dyDescent="0.2">
      <c r="AI55293" s="90"/>
    </row>
    <row r="55294" spans="35:35" s="92" customFormat="1" x14ac:dyDescent="0.2">
      <c r="AI55294" s="90"/>
    </row>
    <row r="55295" spans="35:35" s="92" customFormat="1" x14ac:dyDescent="0.2">
      <c r="AI55295" s="90"/>
    </row>
    <row r="55296" spans="35:35" s="92" customFormat="1" x14ac:dyDescent="0.2">
      <c r="AI55296" s="90"/>
    </row>
    <row r="55297" spans="35:35" s="92" customFormat="1" x14ac:dyDescent="0.2">
      <c r="AI55297" s="90"/>
    </row>
    <row r="55298" spans="35:35" s="92" customFormat="1" x14ac:dyDescent="0.2">
      <c r="AI55298" s="90"/>
    </row>
    <row r="55299" spans="35:35" s="92" customFormat="1" x14ac:dyDescent="0.2">
      <c r="AI55299" s="90"/>
    </row>
    <row r="55300" spans="35:35" s="92" customFormat="1" x14ac:dyDescent="0.2">
      <c r="AI55300" s="90"/>
    </row>
    <row r="55301" spans="35:35" s="92" customFormat="1" x14ac:dyDescent="0.2">
      <c r="AI55301" s="90"/>
    </row>
    <row r="55302" spans="35:35" s="92" customFormat="1" x14ac:dyDescent="0.2">
      <c r="AI55302" s="90"/>
    </row>
    <row r="55303" spans="35:35" s="92" customFormat="1" x14ac:dyDescent="0.2">
      <c r="AI55303" s="90"/>
    </row>
    <row r="55304" spans="35:35" s="92" customFormat="1" x14ac:dyDescent="0.2">
      <c r="AI55304" s="90"/>
    </row>
    <row r="55305" spans="35:35" s="92" customFormat="1" x14ac:dyDescent="0.2">
      <c r="AI55305" s="90"/>
    </row>
    <row r="55306" spans="35:35" s="92" customFormat="1" x14ac:dyDescent="0.2">
      <c r="AI55306" s="90"/>
    </row>
    <row r="55307" spans="35:35" s="92" customFormat="1" x14ac:dyDescent="0.2">
      <c r="AI55307" s="90"/>
    </row>
    <row r="55308" spans="35:35" s="92" customFormat="1" x14ac:dyDescent="0.2">
      <c r="AI55308" s="90"/>
    </row>
    <row r="55309" spans="35:35" s="92" customFormat="1" x14ac:dyDescent="0.2">
      <c r="AI55309" s="90"/>
    </row>
    <row r="55310" spans="35:35" s="92" customFormat="1" x14ac:dyDescent="0.2">
      <c r="AI55310" s="90"/>
    </row>
    <row r="55311" spans="35:35" s="92" customFormat="1" x14ac:dyDescent="0.2">
      <c r="AI55311" s="90"/>
    </row>
    <row r="55312" spans="35:35" s="92" customFormat="1" x14ac:dyDescent="0.2">
      <c r="AI55312" s="90"/>
    </row>
    <row r="55313" spans="35:35" s="92" customFormat="1" x14ac:dyDescent="0.2">
      <c r="AI55313" s="90"/>
    </row>
    <row r="55314" spans="35:35" s="92" customFormat="1" x14ac:dyDescent="0.2">
      <c r="AI55314" s="90"/>
    </row>
    <row r="55315" spans="35:35" s="92" customFormat="1" x14ac:dyDescent="0.2">
      <c r="AI55315" s="90"/>
    </row>
    <row r="55316" spans="35:35" s="92" customFormat="1" x14ac:dyDescent="0.2">
      <c r="AI55316" s="90"/>
    </row>
    <row r="55317" spans="35:35" s="92" customFormat="1" x14ac:dyDescent="0.2">
      <c r="AI55317" s="90"/>
    </row>
    <row r="55318" spans="35:35" s="92" customFormat="1" x14ac:dyDescent="0.2">
      <c r="AI55318" s="90"/>
    </row>
    <row r="55319" spans="35:35" s="92" customFormat="1" x14ac:dyDescent="0.2">
      <c r="AI55319" s="90"/>
    </row>
    <row r="55320" spans="35:35" s="92" customFormat="1" x14ac:dyDescent="0.2">
      <c r="AI55320" s="90"/>
    </row>
    <row r="55321" spans="35:35" s="92" customFormat="1" x14ac:dyDescent="0.2">
      <c r="AI55321" s="90"/>
    </row>
    <row r="55322" spans="35:35" s="92" customFormat="1" x14ac:dyDescent="0.2">
      <c r="AI55322" s="90"/>
    </row>
    <row r="55323" spans="35:35" s="92" customFormat="1" x14ac:dyDescent="0.2">
      <c r="AI55323" s="90"/>
    </row>
    <row r="55324" spans="35:35" s="92" customFormat="1" x14ac:dyDescent="0.2">
      <c r="AI55324" s="90"/>
    </row>
    <row r="55325" spans="35:35" s="92" customFormat="1" x14ac:dyDescent="0.2">
      <c r="AI55325" s="90"/>
    </row>
    <row r="55326" spans="35:35" s="92" customFormat="1" x14ac:dyDescent="0.2">
      <c r="AI55326" s="90"/>
    </row>
    <row r="55327" spans="35:35" s="92" customFormat="1" x14ac:dyDescent="0.2">
      <c r="AI55327" s="90"/>
    </row>
    <row r="55328" spans="35:35" s="92" customFormat="1" x14ac:dyDescent="0.2">
      <c r="AI55328" s="90"/>
    </row>
    <row r="55329" spans="35:35" s="92" customFormat="1" x14ac:dyDescent="0.2">
      <c r="AI55329" s="90"/>
    </row>
    <row r="55330" spans="35:35" s="92" customFormat="1" x14ac:dyDescent="0.2">
      <c r="AI55330" s="90"/>
    </row>
    <row r="55331" spans="35:35" s="92" customFormat="1" x14ac:dyDescent="0.2">
      <c r="AI55331" s="90"/>
    </row>
    <row r="55332" spans="35:35" s="92" customFormat="1" x14ac:dyDescent="0.2">
      <c r="AI55332" s="90"/>
    </row>
    <row r="55333" spans="35:35" s="92" customFormat="1" x14ac:dyDescent="0.2">
      <c r="AI55333" s="90"/>
    </row>
    <row r="55334" spans="35:35" s="92" customFormat="1" x14ac:dyDescent="0.2">
      <c r="AI55334" s="90"/>
    </row>
    <row r="55335" spans="35:35" s="92" customFormat="1" x14ac:dyDescent="0.2">
      <c r="AI55335" s="90"/>
    </row>
    <row r="55336" spans="35:35" s="92" customFormat="1" x14ac:dyDescent="0.2">
      <c r="AI55336" s="90"/>
    </row>
    <row r="55337" spans="35:35" s="92" customFormat="1" x14ac:dyDescent="0.2">
      <c r="AI55337" s="90"/>
    </row>
    <row r="55338" spans="35:35" s="92" customFormat="1" x14ac:dyDescent="0.2">
      <c r="AI55338" s="90"/>
    </row>
    <row r="55339" spans="35:35" s="92" customFormat="1" x14ac:dyDescent="0.2">
      <c r="AI55339" s="90"/>
    </row>
    <row r="55340" spans="35:35" s="92" customFormat="1" x14ac:dyDescent="0.2">
      <c r="AI55340" s="90"/>
    </row>
    <row r="55341" spans="35:35" s="92" customFormat="1" x14ac:dyDescent="0.2">
      <c r="AI55341" s="90"/>
    </row>
    <row r="55342" spans="35:35" s="92" customFormat="1" x14ac:dyDescent="0.2">
      <c r="AI55342" s="90"/>
    </row>
    <row r="55343" spans="35:35" s="92" customFormat="1" x14ac:dyDescent="0.2">
      <c r="AI55343" s="90"/>
    </row>
    <row r="55344" spans="35:35" s="92" customFormat="1" x14ac:dyDescent="0.2">
      <c r="AI55344" s="90"/>
    </row>
    <row r="55345" spans="35:35" s="92" customFormat="1" x14ac:dyDescent="0.2">
      <c r="AI55345" s="90"/>
    </row>
    <row r="55346" spans="35:35" s="92" customFormat="1" x14ac:dyDescent="0.2">
      <c r="AI55346" s="90"/>
    </row>
    <row r="55347" spans="35:35" s="92" customFormat="1" x14ac:dyDescent="0.2">
      <c r="AI55347" s="90"/>
    </row>
    <row r="55348" spans="35:35" s="92" customFormat="1" x14ac:dyDescent="0.2">
      <c r="AI55348" s="90"/>
    </row>
    <row r="55349" spans="35:35" s="92" customFormat="1" x14ac:dyDescent="0.2">
      <c r="AI55349" s="90"/>
    </row>
    <row r="55350" spans="35:35" s="92" customFormat="1" x14ac:dyDescent="0.2">
      <c r="AI55350" s="90"/>
    </row>
    <row r="55351" spans="35:35" s="92" customFormat="1" x14ac:dyDescent="0.2">
      <c r="AI55351" s="90"/>
    </row>
    <row r="55352" spans="35:35" s="92" customFormat="1" x14ac:dyDescent="0.2">
      <c r="AI55352" s="90"/>
    </row>
    <row r="55353" spans="35:35" s="92" customFormat="1" x14ac:dyDescent="0.2">
      <c r="AI55353" s="90"/>
    </row>
    <row r="55354" spans="35:35" s="92" customFormat="1" x14ac:dyDescent="0.2">
      <c r="AI55354" s="90"/>
    </row>
    <row r="55355" spans="35:35" s="92" customFormat="1" x14ac:dyDescent="0.2">
      <c r="AI55355" s="90"/>
    </row>
    <row r="55356" spans="35:35" s="92" customFormat="1" x14ac:dyDescent="0.2">
      <c r="AI55356" s="90"/>
    </row>
    <row r="55357" spans="35:35" s="92" customFormat="1" x14ac:dyDescent="0.2">
      <c r="AI55357" s="90"/>
    </row>
    <row r="55358" spans="35:35" s="92" customFormat="1" x14ac:dyDescent="0.2">
      <c r="AI55358" s="90"/>
    </row>
    <row r="55359" spans="35:35" s="92" customFormat="1" x14ac:dyDescent="0.2">
      <c r="AI55359" s="90"/>
    </row>
    <row r="55360" spans="35:35" s="92" customFormat="1" x14ac:dyDescent="0.2">
      <c r="AI55360" s="90"/>
    </row>
    <row r="55361" spans="35:35" s="92" customFormat="1" x14ac:dyDescent="0.2">
      <c r="AI55361" s="90"/>
    </row>
    <row r="55362" spans="35:35" s="92" customFormat="1" x14ac:dyDescent="0.2">
      <c r="AI55362" s="90"/>
    </row>
    <row r="55363" spans="35:35" s="92" customFormat="1" x14ac:dyDescent="0.2">
      <c r="AI55363" s="90"/>
    </row>
    <row r="55364" spans="35:35" s="92" customFormat="1" x14ac:dyDescent="0.2">
      <c r="AI55364" s="90"/>
    </row>
    <row r="55365" spans="35:35" s="92" customFormat="1" x14ac:dyDescent="0.2">
      <c r="AI55365" s="90"/>
    </row>
    <row r="55366" spans="35:35" s="92" customFormat="1" x14ac:dyDescent="0.2">
      <c r="AI55366" s="90"/>
    </row>
    <row r="55367" spans="35:35" s="92" customFormat="1" x14ac:dyDescent="0.2">
      <c r="AI55367" s="90"/>
    </row>
    <row r="55368" spans="35:35" s="92" customFormat="1" x14ac:dyDescent="0.2">
      <c r="AI55368" s="90"/>
    </row>
    <row r="55369" spans="35:35" s="92" customFormat="1" x14ac:dyDescent="0.2">
      <c r="AI55369" s="90"/>
    </row>
    <row r="55370" spans="35:35" s="92" customFormat="1" x14ac:dyDescent="0.2">
      <c r="AI55370" s="90"/>
    </row>
    <row r="55371" spans="35:35" s="92" customFormat="1" x14ac:dyDescent="0.2">
      <c r="AI55371" s="90"/>
    </row>
    <row r="55372" spans="35:35" s="92" customFormat="1" x14ac:dyDescent="0.2">
      <c r="AI55372" s="90"/>
    </row>
    <row r="55373" spans="35:35" s="92" customFormat="1" x14ac:dyDescent="0.2">
      <c r="AI55373" s="90"/>
    </row>
    <row r="55374" spans="35:35" s="92" customFormat="1" x14ac:dyDescent="0.2">
      <c r="AI55374" s="90"/>
    </row>
    <row r="55375" spans="35:35" s="92" customFormat="1" x14ac:dyDescent="0.2">
      <c r="AI55375" s="90"/>
    </row>
    <row r="55376" spans="35:35" s="92" customFormat="1" x14ac:dyDescent="0.2">
      <c r="AI55376" s="90"/>
    </row>
    <row r="55377" spans="35:35" s="92" customFormat="1" x14ac:dyDescent="0.2">
      <c r="AI55377" s="90"/>
    </row>
    <row r="55378" spans="35:35" s="92" customFormat="1" x14ac:dyDescent="0.2">
      <c r="AI55378" s="90"/>
    </row>
    <row r="55379" spans="35:35" s="92" customFormat="1" x14ac:dyDescent="0.2">
      <c r="AI55379" s="90"/>
    </row>
    <row r="55380" spans="35:35" s="92" customFormat="1" x14ac:dyDescent="0.2">
      <c r="AI55380" s="90"/>
    </row>
    <row r="55381" spans="35:35" s="92" customFormat="1" x14ac:dyDescent="0.2">
      <c r="AI55381" s="90"/>
    </row>
    <row r="55382" spans="35:35" s="92" customFormat="1" x14ac:dyDescent="0.2">
      <c r="AI55382" s="90"/>
    </row>
    <row r="55383" spans="35:35" s="92" customFormat="1" x14ac:dyDescent="0.2">
      <c r="AI55383" s="90"/>
    </row>
    <row r="55384" spans="35:35" s="92" customFormat="1" x14ac:dyDescent="0.2">
      <c r="AI55384" s="90"/>
    </row>
    <row r="55385" spans="35:35" s="92" customFormat="1" x14ac:dyDescent="0.2">
      <c r="AI55385" s="90"/>
    </row>
    <row r="55386" spans="35:35" s="92" customFormat="1" x14ac:dyDescent="0.2">
      <c r="AI55386" s="90"/>
    </row>
    <row r="55387" spans="35:35" s="92" customFormat="1" x14ac:dyDescent="0.2">
      <c r="AI55387" s="90"/>
    </row>
    <row r="55388" spans="35:35" s="92" customFormat="1" x14ac:dyDescent="0.2">
      <c r="AI55388" s="90"/>
    </row>
    <row r="55389" spans="35:35" s="92" customFormat="1" x14ac:dyDescent="0.2">
      <c r="AI55389" s="90"/>
    </row>
    <row r="55390" spans="35:35" s="92" customFormat="1" x14ac:dyDescent="0.2">
      <c r="AI55390" s="90"/>
    </row>
    <row r="55391" spans="35:35" s="92" customFormat="1" x14ac:dyDescent="0.2">
      <c r="AI55391" s="90"/>
    </row>
    <row r="55392" spans="35:35" s="92" customFormat="1" x14ac:dyDescent="0.2">
      <c r="AI55392" s="90"/>
    </row>
    <row r="55393" spans="35:35" s="92" customFormat="1" x14ac:dyDescent="0.2">
      <c r="AI55393" s="90"/>
    </row>
    <row r="55394" spans="35:35" s="92" customFormat="1" x14ac:dyDescent="0.2">
      <c r="AI55394" s="90"/>
    </row>
    <row r="55395" spans="35:35" s="92" customFormat="1" x14ac:dyDescent="0.2">
      <c r="AI55395" s="90"/>
    </row>
    <row r="55396" spans="35:35" s="92" customFormat="1" x14ac:dyDescent="0.2">
      <c r="AI55396" s="90"/>
    </row>
    <row r="55397" spans="35:35" s="92" customFormat="1" x14ac:dyDescent="0.2">
      <c r="AI55397" s="90"/>
    </row>
    <row r="55398" spans="35:35" s="92" customFormat="1" x14ac:dyDescent="0.2">
      <c r="AI55398" s="90"/>
    </row>
    <row r="55399" spans="35:35" s="92" customFormat="1" x14ac:dyDescent="0.2">
      <c r="AI55399" s="90"/>
    </row>
    <row r="55400" spans="35:35" s="92" customFormat="1" x14ac:dyDescent="0.2">
      <c r="AI55400" s="90"/>
    </row>
    <row r="55401" spans="35:35" s="92" customFormat="1" x14ac:dyDescent="0.2">
      <c r="AI55401" s="90"/>
    </row>
    <row r="55402" spans="35:35" s="92" customFormat="1" x14ac:dyDescent="0.2">
      <c r="AI55402" s="90"/>
    </row>
    <row r="55403" spans="35:35" s="92" customFormat="1" x14ac:dyDescent="0.2">
      <c r="AI55403" s="90"/>
    </row>
    <row r="55404" spans="35:35" s="92" customFormat="1" x14ac:dyDescent="0.2">
      <c r="AI55404" s="90"/>
    </row>
    <row r="55405" spans="35:35" s="92" customFormat="1" x14ac:dyDescent="0.2">
      <c r="AI55405" s="90"/>
    </row>
    <row r="55406" spans="35:35" s="92" customFormat="1" x14ac:dyDescent="0.2">
      <c r="AI55406" s="90"/>
    </row>
    <row r="55407" spans="35:35" s="92" customFormat="1" x14ac:dyDescent="0.2">
      <c r="AI55407" s="90"/>
    </row>
    <row r="55408" spans="35:35" s="92" customFormat="1" x14ac:dyDescent="0.2">
      <c r="AI55408" s="90"/>
    </row>
    <row r="55409" spans="35:35" s="92" customFormat="1" x14ac:dyDescent="0.2">
      <c r="AI55409" s="90"/>
    </row>
    <row r="55410" spans="35:35" s="92" customFormat="1" x14ac:dyDescent="0.2">
      <c r="AI55410" s="90"/>
    </row>
    <row r="55411" spans="35:35" s="92" customFormat="1" x14ac:dyDescent="0.2">
      <c r="AI55411" s="90"/>
    </row>
    <row r="55412" spans="35:35" s="92" customFormat="1" x14ac:dyDescent="0.2">
      <c r="AI55412" s="90"/>
    </row>
    <row r="55413" spans="35:35" s="92" customFormat="1" x14ac:dyDescent="0.2">
      <c r="AI55413" s="90"/>
    </row>
    <row r="55414" spans="35:35" s="92" customFormat="1" x14ac:dyDescent="0.2">
      <c r="AI55414" s="90"/>
    </row>
    <row r="55415" spans="35:35" s="92" customFormat="1" x14ac:dyDescent="0.2">
      <c r="AI55415" s="90"/>
    </row>
    <row r="55416" spans="35:35" s="92" customFormat="1" x14ac:dyDescent="0.2">
      <c r="AI55416" s="90"/>
    </row>
    <row r="55417" spans="35:35" s="92" customFormat="1" x14ac:dyDescent="0.2">
      <c r="AI55417" s="90"/>
    </row>
    <row r="55418" spans="35:35" s="92" customFormat="1" x14ac:dyDescent="0.2">
      <c r="AI55418" s="90"/>
    </row>
    <row r="55419" spans="35:35" s="92" customFormat="1" x14ac:dyDescent="0.2">
      <c r="AI55419" s="90"/>
    </row>
    <row r="55420" spans="35:35" s="92" customFormat="1" x14ac:dyDescent="0.2">
      <c r="AI55420" s="90"/>
    </row>
    <row r="55421" spans="35:35" s="92" customFormat="1" x14ac:dyDescent="0.2">
      <c r="AI55421" s="90"/>
    </row>
    <row r="55422" spans="35:35" s="92" customFormat="1" x14ac:dyDescent="0.2">
      <c r="AI55422" s="90"/>
    </row>
    <row r="55423" spans="35:35" s="92" customFormat="1" x14ac:dyDescent="0.2">
      <c r="AI55423" s="90"/>
    </row>
    <row r="55424" spans="35:35" s="92" customFormat="1" x14ac:dyDescent="0.2">
      <c r="AI55424" s="90"/>
    </row>
    <row r="55425" spans="35:35" s="92" customFormat="1" x14ac:dyDescent="0.2">
      <c r="AI55425" s="90"/>
    </row>
    <row r="55426" spans="35:35" s="92" customFormat="1" x14ac:dyDescent="0.2">
      <c r="AI55426" s="90"/>
    </row>
    <row r="55427" spans="35:35" s="92" customFormat="1" x14ac:dyDescent="0.2">
      <c r="AI55427" s="90"/>
    </row>
    <row r="55428" spans="35:35" s="92" customFormat="1" x14ac:dyDescent="0.2">
      <c r="AI55428" s="90"/>
    </row>
    <row r="55429" spans="35:35" s="92" customFormat="1" x14ac:dyDescent="0.2">
      <c r="AI55429" s="90"/>
    </row>
    <row r="55430" spans="35:35" s="92" customFormat="1" x14ac:dyDescent="0.2">
      <c r="AI55430" s="90"/>
    </row>
    <row r="55431" spans="35:35" s="92" customFormat="1" x14ac:dyDescent="0.2">
      <c r="AI55431" s="90"/>
    </row>
    <row r="55432" spans="35:35" s="92" customFormat="1" x14ac:dyDescent="0.2">
      <c r="AI55432" s="90"/>
    </row>
    <row r="55433" spans="35:35" s="92" customFormat="1" x14ac:dyDescent="0.2">
      <c r="AI55433" s="90"/>
    </row>
    <row r="55434" spans="35:35" s="92" customFormat="1" x14ac:dyDescent="0.2">
      <c r="AI55434" s="90"/>
    </row>
    <row r="55435" spans="35:35" s="92" customFormat="1" x14ac:dyDescent="0.2">
      <c r="AI55435" s="90"/>
    </row>
    <row r="55436" spans="35:35" s="92" customFormat="1" x14ac:dyDescent="0.2">
      <c r="AI55436" s="90"/>
    </row>
    <row r="55437" spans="35:35" s="92" customFormat="1" x14ac:dyDescent="0.2">
      <c r="AI55437" s="90"/>
    </row>
    <row r="55438" spans="35:35" s="92" customFormat="1" x14ac:dyDescent="0.2">
      <c r="AI55438" s="90"/>
    </row>
    <row r="55439" spans="35:35" s="92" customFormat="1" x14ac:dyDescent="0.2">
      <c r="AI55439" s="90"/>
    </row>
    <row r="55440" spans="35:35" s="92" customFormat="1" x14ac:dyDescent="0.2">
      <c r="AI55440" s="90"/>
    </row>
    <row r="55441" spans="35:35" s="92" customFormat="1" x14ac:dyDescent="0.2">
      <c r="AI55441" s="90"/>
    </row>
    <row r="55442" spans="35:35" s="92" customFormat="1" x14ac:dyDescent="0.2">
      <c r="AI55442" s="90"/>
    </row>
    <row r="55443" spans="35:35" s="92" customFormat="1" x14ac:dyDescent="0.2">
      <c r="AI55443" s="90"/>
    </row>
    <row r="55444" spans="35:35" s="92" customFormat="1" x14ac:dyDescent="0.2">
      <c r="AI55444" s="90"/>
    </row>
    <row r="55445" spans="35:35" s="92" customFormat="1" x14ac:dyDescent="0.2">
      <c r="AI55445" s="90"/>
    </row>
    <row r="55446" spans="35:35" s="92" customFormat="1" x14ac:dyDescent="0.2">
      <c r="AI55446" s="90"/>
    </row>
    <row r="55447" spans="35:35" s="92" customFormat="1" x14ac:dyDescent="0.2">
      <c r="AI55447" s="90"/>
    </row>
    <row r="55448" spans="35:35" s="92" customFormat="1" x14ac:dyDescent="0.2">
      <c r="AI55448" s="90"/>
    </row>
    <row r="55449" spans="35:35" s="92" customFormat="1" x14ac:dyDescent="0.2">
      <c r="AI55449" s="90"/>
    </row>
    <row r="55450" spans="35:35" s="92" customFormat="1" x14ac:dyDescent="0.2">
      <c r="AI55450" s="90"/>
    </row>
    <row r="55451" spans="35:35" s="92" customFormat="1" x14ac:dyDescent="0.2">
      <c r="AI55451" s="90"/>
    </row>
    <row r="55452" spans="35:35" s="92" customFormat="1" x14ac:dyDescent="0.2">
      <c r="AI55452" s="90"/>
    </row>
    <row r="55453" spans="35:35" s="92" customFormat="1" x14ac:dyDescent="0.2">
      <c r="AI55453" s="90"/>
    </row>
    <row r="55454" spans="35:35" s="92" customFormat="1" x14ac:dyDescent="0.2">
      <c r="AI55454" s="90"/>
    </row>
    <row r="55455" spans="35:35" s="92" customFormat="1" x14ac:dyDescent="0.2">
      <c r="AI55455" s="90"/>
    </row>
    <row r="55456" spans="35:35" s="92" customFormat="1" x14ac:dyDescent="0.2">
      <c r="AI55456" s="90"/>
    </row>
    <row r="55457" spans="35:35" s="92" customFormat="1" x14ac:dyDescent="0.2">
      <c r="AI55457" s="90"/>
    </row>
    <row r="55458" spans="35:35" s="92" customFormat="1" x14ac:dyDescent="0.2">
      <c r="AI55458" s="90"/>
    </row>
    <row r="55459" spans="35:35" s="92" customFormat="1" x14ac:dyDescent="0.2">
      <c r="AI55459" s="90"/>
    </row>
    <row r="55460" spans="35:35" s="92" customFormat="1" x14ac:dyDescent="0.2">
      <c r="AI55460" s="90"/>
    </row>
    <row r="55461" spans="35:35" s="92" customFormat="1" x14ac:dyDescent="0.2">
      <c r="AI55461" s="90"/>
    </row>
    <row r="55462" spans="35:35" s="92" customFormat="1" x14ac:dyDescent="0.2">
      <c r="AI55462" s="90"/>
    </row>
    <row r="55463" spans="35:35" s="92" customFormat="1" x14ac:dyDescent="0.2">
      <c r="AI55463" s="90"/>
    </row>
    <row r="55464" spans="35:35" s="92" customFormat="1" x14ac:dyDescent="0.2">
      <c r="AI55464" s="90"/>
    </row>
    <row r="55465" spans="35:35" s="92" customFormat="1" x14ac:dyDescent="0.2">
      <c r="AI55465" s="90"/>
    </row>
    <row r="55466" spans="35:35" s="92" customFormat="1" x14ac:dyDescent="0.2">
      <c r="AI55466" s="90"/>
    </row>
    <row r="55467" spans="35:35" s="92" customFormat="1" x14ac:dyDescent="0.2">
      <c r="AI55467" s="90"/>
    </row>
    <row r="55468" spans="35:35" s="92" customFormat="1" x14ac:dyDescent="0.2">
      <c r="AI55468" s="90"/>
    </row>
    <row r="55469" spans="35:35" s="92" customFormat="1" x14ac:dyDescent="0.2">
      <c r="AI55469" s="90"/>
    </row>
    <row r="55470" spans="35:35" s="92" customFormat="1" x14ac:dyDescent="0.2">
      <c r="AI55470" s="90"/>
    </row>
    <row r="55471" spans="35:35" s="92" customFormat="1" x14ac:dyDescent="0.2">
      <c r="AI55471" s="90"/>
    </row>
    <row r="55472" spans="35:35" s="92" customFormat="1" x14ac:dyDescent="0.2">
      <c r="AI55472" s="90"/>
    </row>
    <row r="55473" spans="35:35" s="92" customFormat="1" x14ac:dyDescent="0.2">
      <c r="AI55473" s="90"/>
    </row>
    <row r="55474" spans="35:35" s="92" customFormat="1" x14ac:dyDescent="0.2">
      <c r="AI55474" s="90"/>
    </row>
    <row r="55475" spans="35:35" s="92" customFormat="1" x14ac:dyDescent="0.2">
      <c r="AI55475" s="90"/>
    </row>
    <row r="55476" spans="35:35" s="92" customFormat="1" x14ac:dyDescent="0.2">
      <c r="AI55476" s="90"/>
    </row>
    <row r="55477" spans="35:35" s="92" customFormat="1" x14ac:dyDescent="0.2">
      <c r="AI55477" s="90"/>
    </row>
    <row r="55478" spans="35:35" s="92" customFormat="1" x14ac:dyDescent="0.2">
      <c r="AI55478" s="90"/>
    </row>
    <row r="55479" spans="35:35" s="92" customFormat="1" x14ac:dyDescent="0.2">
      <c r="AI55479" s="90"/>
    </row>
    <row r="55480" spans="35:35" s="92" customFormat="1" x14ac:dyDescent="0.2">
      <c r="AI55480" s="90"/>
    </row>
    <row r="55481" spans="35:35" s="92" customFormat="1" x14ac:dyDescent="0.2">
      <c r="AI55481" s="90"/>
    </row>
    <row r="55482" spans="35:35" s="92" customFormat="1" x14ac:dyDescent="0.2">
      <c r="AI55482" s="90"/>
    </row>
    <row r="55483" spans="35:35" s="92" customFormat="1" x14ac:dyDescent="0.2">
      <c r="AI55483" s="90"/>
    </row>
    <row r="55484" spans="35:35" s="92" customFormat="1" x14ac:dyDescent="0.2">
      <c r="AI55484" s="90"/>
    </row>
    <row r="55485" spans="35:35" s="92" customFormat="1" x14ac:dyDescent="0.2">
      <c r="AI55485" s="90"/>
    </row>
    <row r="55486" spans="35:35" s="92" customFormat="1" x14ac:dyDescent="0.2">
      <c r="AI55486" s="90"/>
    </row>
    <row r="55487" spans="35:35" s="92" customFormat="1" x14ac:dyDescent="0.2">
      <c r="AI55487" s="90"/>
    </row>
    <row r="55488" spans="35:35" s="92" customFormat="1" x14ac:dyDescent="0.2">
      <c r="AI55488" s="90"/>
    </row>
    <row r="55489" spans="35:35" s="92" customFormat="1" x14ac:dyDescent="0.2">
      <c r="AI55489" s="90"/>
    </row>
    <row r="55490" spans="35:35" s="92" customFormat="1" x14ac:dyDescent="0.2">
      <c r="AI55490" s="90"/>
    </row>
    <row r="55491" spans="35:35" s="92" customFormat="1" x14ac:dyDescent="0.2">
      <c r="AI55491" s="90"/>
    </row>
    <row r="55492" spans="35:35" s="92" customFormat="1" x14ac:dyDescent="0.2">
      <c r="AI55492" s="90"/>
    </row>
    <row r="55493" spans="35:35" s="92" customFormat="1" x14ac:dyDescent="0.2">
      <c r="AI55493" s="90"/>
    </row>
    <row r="55494" spans="35:35" s="92" customFormat="1" x14ac:dyDescent="0.2">
      <c r="AI55494" s="90"/>
    </row>
    <row r="55495" spans="35:35" s="92" customFormat="1" x14ac:dyDescent="0.2">
      <c r="AI55495" s="90"/>
    </row>
    <row r="55496" spans="35:35" s="92" customFormat="1" x14ac:dyDescent="0.2">
      <c r="AI55496" s="90"/>
    </row>
    <row r="55497" spans="35:35" s="92" customFormat="1" x14ac:dyDescent="0.2">
      <c r="AI55497" s="90"/>
    </row>
    <row r="55498" spans="35:35" s="92" customFormat="1" x14ac:dyDescent="0.2">
      <c r="AI55498" s="90"/>
    </row>
    <row r="55499" spans="35:35" s="92" customFormat="1" x14ac:dyDescent="0.2">
      <c r="AI55499" s="90"/>
    </row>
    <row r="55500" spans="35:35" s="92" customFormat="1" x14ac:dyDescent="0.2">
      <c r="AI55500" s="90"/>
    </row>
    <row r="55501" spans="35:35" s="92" customFormat="1" x14ac:dyDescent="0.2">
      <c r="AI55501" s="90"/>
    </row>
    <row r="55502" spans="35:35" s="92" customFormat="1" x14ac:dyDescent="0.2">
      <c r="AI55502" s="90"/>
    </row>
    <row r="55503" spans="35:35" s="92" customFormat="1" x14ac:dyDescent="0.2">
      <c r="AI55503" s="90"/>
    </row>
    <row r="55504" spans="35:35" s="92" customFormat="1" x14ac:dyDescent="0.2">
      <c r="AI55504" s="90"/>
    </row>
    <row r="55505" spans="35:35" s="92" customFormat="1" x14ac:dyDescent="0.2">
      <c r="AI55505" s="90"/>
    </row>
    <row r="55506" spans="35:35" s="92" customFormat="1" x14ac:dyDescent="0.2">
      <c r="AI55506" s="90"/>
    </row>
    <row r="55507" spans="35:35" s="92" customFormat="1" x14ac:dyDescent="0.2">
      <c r="AI55507" s="90"/>
    </row>
    <row r="55508" spans="35:35" s="92" customFormat="1" x14ac:dyDescent="0.2">
      <c r="AI55508" s="90"/>
    </row>
    <row r="55509" spans="35:35" s="92" customFormat="1" x14ac:dyDescent="0.2">
      <c r="AI55509" s="90"/>
    </row>
    <row r="55510" spans="35:35" s="92" customFormat="1" x14ac:dyDescent="0.2">
      <c r="AI55510" s="90"/>
    </row>
    <row r="55511" spans="35:35" s="92" customFormat="1" x14ac:dyDescent="0.2">
      <c r="AI55511" s="90"/>
    </row>
    <row r="55512" spans="35:35" s="92" customFormat="1" x14ac:dyDescent="0.2">
      <c r="AI55512" s="90"/>
    </row>
    <row r="55513" spans="35:35" s="92" customFormat="1" x14ac:dyDescent="0.2">
      <c r="AI55513" s="90"/>
    </row>
    <row r="55514" spans="35:35" s="92" customFormat="1" x14ac:dyDescent="0.2">
      <c r="AI55514" s="90"/>
    </row>
    <row r="55515" spans="35:35" s="92" customFormat="1" x14ac:dyDescent="0.2">
      <c r="AI55515" s="90"/>
    </row>
    <row r="55516" spans="35:35" s="92" customFormat="1" x14ac:dyDescent="0.2">
      <c r="AI55516" s="90"/>
    </row>
    <row r="55517" spans="35:35" s="92" customFormat="1" x14ac:dyDescent="0.2">
      <c r="AI55517" s="90"/>
    </row>
    <row r="55518" spans="35:35" s="92" customFormat="1" x14ac:dyDescent="0.2">
      <c r="AI55518" s="90"/>
    </row>
    <row r="55519" spans="35:35" s="92" customFormat="1" x14ac:dyDescent="0.2">
      <c r="AI55519" s="90"/>
    </row>
    <row r="55520" spans="35:35" s="92" customFormat="1" x14ac:dyDescent="0.2">
      <c r="AI55520" s="90"/>
    </row>
    <row r="55521" spans="35:35" s="92" customFormat="1" x14ac:dyDescent="0.2">
      <c r="AI55521" s="90"/>
    </row>
    <row r="55522" spans="35:35" s="92" customFormat="1" x14ac:dyDescent="0.2">
      <c r="AI55522" s="90"/>
    </row>
    <row r="55523" spans="35:35" s="92" customFormat="1" x14ac:dyDescent="0.2">
      <c r="AI55523" s="90"/>
    </row>
    <row r="55524" spans="35:35" s="92" customFormat="1" x14ac:dyDescent="0.2">
      <c r="AI55524" s="90"/>
    </row>
    <row r="55525" spans="35:35" s="92" customFormat="1" x14ac:dyDescent="0.2">
      <c r="AI55525" s="90"/>
    </row>
    <row r="55526" spans="35:35" s="92" customFormat="1" x14ac:dyDescent="0.2">
      <c r="AI55526" s="90"/>
    </row>
    <row r="55527" spans="35:35" s="92" customFormat="1" x14ac:dyDescent="0.2">
      <c r="AI55527" s="90"/>
    </row>
    <row r="55528" spans="35:35" s="92" customFormat="1" x14ac:dyDescent="0.2">
      <c r="AI55528" s="90"/>
    </row>
    <row r="55529" spans="35:35" s="92" customFormat="1" x14ac:dyDescent="0.2">
      <c r="AI55529" s="90"/>
    </row>
    <row r="55530" spans="35:35" s="92" customFormat="1" x14ac:dyDescent="0.2">
      <c r="AI55530" s="90"/>
    </row>
    <row r="55531" spans="35:35" s="92" customFormat="1" x14ac:dyDescent="0.2">
      <c r="AI55531" s="90"/>
    </row>
    <row r="55532" spans="35:35" s="92" customFormat="1" x14ac:dyDescent="0.2">
      <c r="AI55532" s="90"/>
    </row>
    <row r="55533" spans="35:35" s="92" customFormat="1" x14ac:dyDescent="0.2">
      <c r="AI55533" s="90"/>
    </row>
    <row r="55534" spans="35:35" s="92" customFormat="1" x14ac:dyDescent="0.2">
      <c r="AI55534" s="90"/>
    </row>
    <row r="55535" spans="35:35" s="92" customFormat="1" x14ac:dyDescent="0.2">
      <c r="AI55535" s="90"/>
    </row>
    <row r="55536" spans="35:35" s="92" customFormat="1" x14ac:dyDescent="0.2">
      <c r="AI55536" s="90"/>
    </row>
    <row r="55537" spans="35:35" s="92" customFormat="1" x14ac:dyDescent="0.2">
      <c r="AI55537" s="90"/>
    </row>
    <row r="55538" spans="35:35" s="92" customFormat="1" x14ac:dyDescent="0.2">
      <c r="AI55538" s="90"/>
    </row>
    <row r="55539" spans="35:35" s="92" customFormat="1" x14ac:dyDescent="0.2">
      <c r="AI55539" s="90"/>
    </row>
    <row r="55540" spans="35:35" s="92" customFormat="1" x14ac:dyDescent="0.2">
      <c r="AI55540" s="90"/>
    </row>
    <row r="55541" spans="35:35" s="92" customFormat="1" x14ac:dyDescent="0.2">
      <c r="AI55541" s="90"/>
    </row>
    <row r="55542" spans="35:35" s="92" customFormat="1" x14ac:dyDescent="0.2">
      <c r="AI55542" s="90"/>
    </row>
    <row r="55543" spans="35:35" s="92" customFormat="1" x14ac:dyDescent="0.2">
      <c r="AI55543" s="90"/>
    </row>
    <row r="55544" spans="35:35" s="92" customFormat="1" x14ac:dyDescent="0.2">
      <c r="AI55544" s="90"/>
    </row>
    <row r="55545" spans="35:35" s="92" customFormat="1" x14ac:dyDescent="0.2">
      <c r="AI55545" s="90"/>
    </row>
    <row r="55546" spans="35:35" s="92" customFormat="1" x14ac:dyDescent="0.2">
      <c r="AI55546" s="90"/>
    </row>
    <row r="55547" spans="35:35" s="92" customFormat="1" x14ac:dyDescent="0.2">
      <c r="AI55547" s="90"/>
    </row>
    <row r="55548" spans="35:35" s="92" customFormat="1" x14ac:dyDescent="0.2">
      <c r="AI55548" s="90"/>
    </row>
    <row r="55549" spans="35:35" s="92" customFormat="1" x14ac:dyDescent="0.2">
      <c r="AI55549" s="90"/>
    </row>
    <row r="55550" spans="35:35" s="92" customFormat="1" x14ac:dyDescent="0.2">
      <c r="AI55550" s="90"/>
    </row>
    <row r="55551" spans="35:35" s="92" customFormat="1" x14ac:dyDescent="0.2">
      <c r="AI55551" s="90"/>
    </row>
    <row r="55552" spans="35:35" s="92" customFormat="1" x14ac:dyDescent="0.2">
      <c r="AI55552" s="90"/>
    </row>
    <row r="55553" spans="35:35" s="92" customFormat="1" x14ac:dyDescent="0.2">
      <c r="AI55553" s="90"/>
    </row>
    <row r="55554" spans="35:35" s="92" customFormat="1" x14ac:dyDescent="0.2">
      <c r="AI55554" s="90"/>
    </row>
    <row r="55555" spans="35:35" s="92" customFormat="1" x14ac:dyDescent="0.2">
      <c r="AI55555" s="90"/>
    </row>
    <row r="55556" spans="35:35" s="92" customFormat="1" x14ac:dyDescent="0.2">
      <c r="AI55556" s="90"/>
    </row>
    <row r="55557" spans="35:35" s="92" customFormat="1" x14ac:dyDescent="0.2">
      <c r="AI55557" s="90"/>
    </row>
    <row r="55558" spans="35:35" s="92" customFormat="1" x14ac:dyDescent="0.2">
      <c r="AI55558" s="90"/>
    </row>
    <row r="55559" spans="35:35" s="92" customFormat="1" x14ac:dyDescent="0.2">
      <c r="AI55559" s="90"/>
    </row>
    <row r="55560" spans="35:35" s="92" customFormat="1" x14ac:dyDescent="0.2">
      <c r="AI55560" s="90"/>
    </row>
    <row r="55561" spans="35:35" s="92" customFormat="1" x14ac:dyDescent="0.2">
      <c r="AI55561" s="90"/>
    </row>
    <row r="55562" spans="35:35" s="92" customFormat="1" x14ac:dyDescent="0.2">
      <c r="AI55562" s="90"/>
    </row>
    <row r="55563" spans="35:35" s="92" customFormat="1" x14ac:dyDescent="0.2">
      <c r="AI55563" s="90"/>
    </row>
    <row r="55564" spans="35:35" s="92" customFormat="1" x14ac:dyDescent="0.2">
      <c r="AI55564" s="90"/>
    </row>
    <row r="55565" spans="35:35" s="92" customFormat="1" x14ac:dyDescent="0.2">
      <c r="AI55565" s="90"/>
    </row>
    <row r="55566" spans="35:35" s="92" customFormat="1" x14ac:dyDescent="0.2">
      <c r="AI55566" s="90"/>
    </row>
    <row r="55567" spans="35:35" s="92" customFormat="1" x14ac:dyDescent="0.2">
      <c r="AI55567" s="90"/>
    </row>
    <row r="55568" spans="35:35" s="92" customFormat="1" x14ac:dyDescent="0.2">
      <c r="AI55568" s="90"/>
    </row>
    <row r="55569" spans="35:35" s="92" customFormat="1" x14ac:dyDescent="0.2">
      <c r="AI55569" s="90"/>
    </row>
    <row r="55570" spans="35:35" s="92" customFormat="1" x14ac:dyDescent="0.2">
      <c r="AI55570" s="90"/>
    </row>
    <row r="55571" spans="35:35" s="92" customFormat="1" x14ac:dyDescent="0.2">
      <c r="AI55571" s="90"/>
    </row>
    <row r="55572" spans="35:35" s="92" customFormat="1" x14ac:dyDescent="0.2">
      <c r="AI55572" s="90"/>
    </row>
    <row r="55573" spans="35:35" s="92" customFormat="1" x14ac:dyDescent="0.2">
      <c r="AI55573" s="90"/>
    </row>
    <row r="55574" spans="35:35" s="92" customFormat="1" x14ac:dyDescent="0.2">
      <c r="AI55574" s="90"/>
    </row>
    <row r="55575" spans="35:35" s="92" customFormat="1" x14ac:dyDescent="0.2">
      <c r="AI55575" s="90"/>
    </row>
    <row r="55576" spans="35:35" s="92" customFormat="1" x14ac:dyDescent="0.2">
      <c r="AI55576" s="90"/>
    </row>
    <row r="55577" spans="35:35" s="92" customFormat="1" x14ac:dyDescent="0.2">
      <c r="AI55577" s="90"/>
    </row>
    <row r="55578" spans="35:35" s="92" customFormat="1" x14ac:dyDescent="0.2">
      <c r="AI55578" s="90"/>
    </row>
    <row r="55579" spans="35:35" s="92" customFormat="1" x14ac:dyDescent="0.2">
      <c r="AI55579" s="90"/>
    </row>
    <row r="55580" spans="35:35" s="92" customFormat="1" x14ac:dyDescent="0.2">
      <c r="AI55580" s="90"/>
    </row>
    <row r="55581" spans="35:35" s="92" customFormat="1" x14ac:dyDescent="0.2">
      <c r="AI55581" s="90"/>
    </row>
    <row r="55582" spans="35:35" s="92" customFormat="1" x14ac:dyDescent="0.2">
      <c r="AI55582" s="90"/>
    </row>
    <row r="55583" spans="35:35" s="92" customFormat="1" x14ac:dyDescent="0.2">
      <c r="AI55583" s="90"/>
    </row>
    <row r="55584" spans="35:35" s="92" customFormat="1" x14ac:dyDescent="0.2">
      <c r="AI55584" s="90"/>
    </row>
    <row r="55585" spans="35:35" s="92" customFormat="1" x14ac:dyDescent="0.2">
      <c r="AI55585" s="90"/>
    </row>
    <row r="55586" spans="35:35" s="92" customFormat="1" x14ac:dyDescent="0.2">
      <c r="AI55586" s="90"/>
    </row>
    <row r="55587" spans="35:35" s="92" customFormat="1" x14ac:dyDescent="0.2">
      <c r="AI55587" s="90"/>
    </row>
    <row r="55588" spans="35:35" s="92" customFormat="1" x14ac:dyDescent="0.2">
      <c r="AI55588" s="90"/>
    </row>
    <row r="55589" spans="35:35" s="92" customFormat="1" x14ac:dyDescent="0.2">
      <c r="AI55589" s="90"/>
    </row>
    <row r="55590" spans="35:35" s="92" customFormat="1" x14ac:dyDescent="0.2">
      <c r="AI55590" s="90"/>
    </row>
    <row r="55591" spans="35:35" s="92" customFormat="1" x14ac:dyDescent="0.2">
      <c r="AI55591" s="90"/>
    </row>
    <row r="55592" spans="35:35" s="92" customFormat="1" x14ac:dyDescent="0.2">
      <c r="AI55592" s="90"/>
    </row>
    <row r="55593" spans="35:35" s="92" customFormat="1" x14ac:dyDescent="0.2">
      <c r="AI55593" s="90"/>
    </row>
    <row r="55594" spans="35:35" s="92" customFormat="1" x14ac:dyDescent="0.2">
      <c r="AI55594" s="90"/>
    </row>
    <row r="55595" spans="35:35" s="92" customFormat="1" x14ac:dyDescent="0.2">
      <c r="AI55595" s="90"/>
    </row>
    <row r="55596" spans="35:35" s="92" customFormat="1" x14ac:dyDescent="0.2">
      <c r="AI55596" s="90"/>
    </row>
    <row r="55597" spans="35:35" s="92" customFormat="1" x14ac:dyDescent="0.2">
      <c r="AI55597" s="90"/>
    </row>
    <row r="55598" spans="35:35" s="92" customFormat="1" x14ac:dyDescent="0.2">
      <c r="AI55598" s="90"/>
    </row>
    <row r="55599" spans="35:35" s="92" customFormat="1" x14ac:dyDescent="0.2">
      <c r="AI55599" s="90"/>
    </row>
    <row r="55600" spans="35:35" s="92" customFormat="1" x14ac:dyDescent="0.2">
      <c r="AI55600" s="90"/>
    </row>
    <row r="55601" spans="35:35" s="92" customFormat="1" x14ac:dyDescent="0.2">
      <c r="AI55601" s="90"/>
    </row>
    <row r="55602" spans="35:35" s="92" customFormat="1" x14ac:dyDescent="0.2">
      <c r="AI55602" s="90"/>
    </row>
    <row r="55603" spans="35:35" s="92" customFormat="1" x14ac:dyDescent="0.2">
      <c r="AI55603" s="90"/>
    </row>
    <row r="55604" spans="35:35" s="92" customFormat="1" x14ac:dyDescent="0.2">
      <c r="AI55604" s="90"/>
    </row>
    <row r="55605" spans="35:35" s="92" customFormat="1" x14ac:dyDescent="0.2">
      <c r="AI55605" s="90"/>
    </row>
    <row r="55606" spans="35:35" s="92" customFormat="1" x14ac:dyDescent="0.2">
      <c r="AI55606" s="90"/>
    </row>
    <row r="55607" spans="35:35" s="92" customFormat="1" x14ac:dyDescent="0.2">
      <c r="AI55607" s="90"/>
    </row>
    <row r="55608" spans="35:35" s="92" customFormat="1" x14ac:dyDescent="0.2">
      <c r="AI55608" s="90"/>
    </row>
    <row r="55609" spans="35:35" s="92" customFormat="1" x14ac:dyDescent="0.2">
      <c r="AI55609" s="90"/>
    </row>
    <row r="55610" spans="35:35" s="92" customFormat="1" x14ac:dyDescent="0.2">
      <c r="AI55610" s="90"/>
    </row>
    <row r="55611" spans="35:35" s="92" customFormat="1" x14ac:dyDescent="0.2">
      <c r="AI55611" s="90"/>
    </row>
    <row r="55612" spans="35:35" s="92" customFormat="1" x14ac:dyDescent="0.2">
      <c r="AI55612" s="90"/>
    </row>
    <row r="55613" spans="35:35" s="92" customFormat="1" x14ac:dyDescent="0.2">
      <c r="AI55613" s="90"/>
    </row>
    <row r="55614" spans="35:35" s="92" customFormat="1" x14ac:dyDescent="0.2">
      <c r="AI55614" s="90"/>
    </row>
    <row r="55615" spans="35:35" s="92" customFormat="1" x14ac:dyDescent="0.2">
      <c r="AI55615" s="90"/>
    </row>
    <row r="55616" spans="35:35" s="92" customFormat="1" x14ac:dyDescent="0.2">
      <c r="AI55616" s="90"/>
    </row>
    <row r="55617" spans="35:35" s="92" customFormat="1" x14ac:dyDescent="0.2">
      <c r="AI55617" s="90"/>
    </row>
    <row r="55618" spans="35:35" s="92" customFormat="1" x14ac:dyDescent="0.2">
      <c r="AI55618" s="90"/>
    </row>
    <row r="55619" spans="35:35" s="92" customFormat="1" x14ac:dyDescent="0.2">
      <c r="AI55619" s="90"/>
    </row>
    <row r="55620" spans="35:35" s="92" customFormat="1" x14ac:dyDescent="0.2">
      <c r="AI55620" s="90"/>
    </row>
    <row r="55621" spans="35:35" s="92" customFormat="1" x14ac:dyDescent="0.2">
      <c r="AI55621" s="90"/>
    </row>
    <row r="55622" spans="35:35" s="92" customFormat="1" x14ac:dyDescent="0.2">
      <c r="AI55622" s="90"/>
    </row>
    <row r="55623" spans="35:35" s="92" customFormat="1" x14ac:dyDescent="0.2">
      <c r="AI55623" s="90"/>
    </row>
    <row r="55624" spans="35:35" s="92" customFormat="1" x14ac:dyDescent="0.2">
      <c r="AI55624" s="90"/>
    </row>
    <row r="55625" spans="35:35" s="92" customFormat="1" x14ac:dyDescent="0.2">
      <c r="AI55625" s="90"/>
    </row>
    <row r="55626" spans="35:35" s="92" customFormat="1" x14ac:dyDescent="0.2">
      <c r="AI55626" s="90"/>
    </row>
    <row r="55627" spans="35:35" s="92" customFormat="1" x14ac:dyDescent="0.2">
      <c r="AI55627" s="90"/>
    </row>
    <row r="55628" spans="35:35" s="92" customFormat="1" x14ac:dyDescent="0.2">
      <c r="AI55628" s="90"/>
    </row>
    <row r="55629" spans="35:35" s="92" customFormat="1" x14ac:dyDescent="0.2">
      <c r="AI55629" s="90"/>
    </row>
    <row r="55630" spans="35:35" s="92" customFormat="1" x14ac:dyDescent="0.2">
      <c r="AI55630" s="90"/>
    </row>
    <row r="55631" spans="35:35" s="92" customFormat="1" x14ac:dyDescent="0.2">
      <c r="AI55631" s="90"/>
    </row>
    <row r="55632" spans="35:35" s="92" customFormat="1" x14ac:dyDescent="0.2">
      <c r="AI55632" s="90"/>
    </row>
    <row r="55633" spans="35:35" s="92" customFormat="1" x14ac:dyDescent="0.2">
      <c r="AI55633" s="90"/>
    </row>
    <row r="55634" spans="35:35" s="92" customFormat="1" x14ac:dyDescent="0.2">
      <c r="AI55634" s="90"/>
    </row>
    <row r="55635" spans="35:35" s="92" customFormat="1" x14ac:dyDescent="0.2">
      <c r="AI55635" s="90"/>
    </row>
    <row r="55636" spans="35:35" s="92" customFormat="1" x14ac:dyDescent="0.2">
      <c r="AI55636" s="90"/>
    </row>
    <row r="55637" spans="35:35" s="92" customFormat="1" x14ac:dyDescent="0.2">
      <c r="AI55637" s="90"/>
    </row>
    <row r="55638" spans="35:35" s="92" customFormat="1" x14ac:dyDescent="0.2">
      <c r="AI55638" s="90"/>
    </row>
    <row r="55639" spans="35:35" s="92" customFormat="1" x14ac:dyDescent="0.2">
      <c r="AI55639" s="90"/>
    </row>
    <row r="55640" spans="35:35" s="92" customFormat="1" x14ac:dyDescent="0.2">
      <c r="AI55640" s="90"/>
    </row>
    <row r="55641" spans="35:35" s="92" customFormat="1" x14ac:dyDescent="0.2">
      <c r="AI55641" s="90"/>
    </row>
    <row r="55642" spans="35:35" s="92" customFormat="1" x14ac:dyDescent="0.2">
      <c r="AI55642" s="90"/>
    </row>
    <row r="55643" spans="35:35" s="92" customFormat="1" x14ac:dyDescent="0.2">
      <c r="AI55643" s="90"/>
    </row>
    <row r="55644" spans="35:35" s="92" customFormat="1" x14ac:dyDescent="0.2">
      <c r="AI55644" s="90"/>
    </row>
    <row r="55645" spans="35:35" s="92" customFormat="1" x14ac:dyDescent="0.2">
      <c r="AI55645" s="90"/>
    </row>
    <row r="55646" spans="35:35" s="92" customFormat="1" x14ac:dyDescent="0.2">
      <c r="AI55646" s="90"/>
    </row>
    <row r="55647" spans="35:35" s="92" customFormat="1" x14ac:dyDescent="0.2">
      <c r="AI55647" s="90"/>
    </row>
    <row r="55648" spans="35:35" s="92" customFormat="1" x14ac:dyDescent="0.2">
      <c r="AI55648" s="90"/>
    </row>
    <row r="55649" spans="35:35" s="92" customFormat="1" x14ac:dyDescent="0.2">
      <c r="AI55649" s="90"/>
    </row>
    <row r="55650" spans="35:35" s="92" customFormat="1" x14ac:dyDescent="0.2">
      <c r="AI55650" s="90"/>
    </row>
    <row r="55651" spans="35:35" s="92" customFormat="1" x14ac:dyDescent="0.2">
      <c r="AI55651" s="90"/>
    </row>
    <row r="55652" spans="35:35" s="92" customFormat="1" x14ac:dyDescent="0.2">
      <c r="AI55652" s="90"/>
    </row>
    <row r="55653" spans="35:35" s="92" customFormat="1" x14ac:dyDescent="0.2">
      <c r="AI55653" s="90"/>
    </row>
    <row r="55654" spans="35:35" s="92" customFormat="1" x14ac:dyDescent="0.2">
      <c r="AI55654" s="90"/>
    </row>
    <row r="55655" spans="35:35" s="92" customFormat="1" x14ac:dyDescent="0.2">
      <c r="AI55655" s="90"/>
    </row>
    <row r="55656" spans="35:35" s="92" customFormat="1" x14ac:dyDescent="0.2">
      <c r="AI55656" s="90"/>
    </row>
    <row r="55657" spans="35:35" s="92" customFormat="1" x14ac:dyDescent="0.2">
      <c r="AI55657" s="90"/>
    </row>
    <row r="55658" spans="35:35" s="92" customFormat="1" x14ac:dyDescent="0.2">
      <c r="AI55658" s="90"/>
    </row>
    <row r="55659" spans="35:35" s="92" customFormat="1" x14ac:dyDescent="0.2">
      <c r="AI55659" s="90"/>
    </row>
    <row r="55660" spans="35:35" s="92" customFormat="1" x14ac:dyDescent="0.2">
      <c r="AI55660" s="90"/>
    </row>
    <row r="55661" spans="35:35" s="92" customFormat="1" x14ac:dyDescent="0.2">
      <c r="AI55661" s="90"/>
    </row>
    <row r="55662" spans="35:35" s="92" customFormat="1" x14ac:dyDescent="0.2">
      <c r="AI55662" s="90"/>
    </row>
    <row r="55663" spans="35:35" s="92" customFormat="1" x14ac:dyDescent="0.2">
      <c r="AI55663" s="90"/>
    </row>
    <row r="55664" spans="35:35" s="92" customFormat="1" x14ac:dyDescent="0.2">
      <c r="AI55664" s="90"/>
    </row>
    <row r="55665" spans="35:35" s="92" customFormat="1" x14ac:dyDescent="0.2">
      <c r="AI55665" s="90"/>
    </row>
    <row r="55666" spans="35:35" s="92" customFormat="1" x14ac:dyDescent="0.2">
      <c r="AI55666" s="90"/>
    </row>
    <row r="55667" spans="35:35" s="92" customFormat="1" x14ac:dyDescent="0.2">
      <c r="AI55667" s="90"/>
    </row>
    <row r="55668" spans="35:35" s="92" customFormat="1" x14ac:dyDescent="0.2">
      <c r="AI55668" s="90"/>
    </row>
    <row r="55669" spans="35:35" s="92" customFormat="1" x14ac:dyDescent="0.2">
      <c r="AI55669" s="90"/>
    </row>
    <row r="55670" spans="35:35" s="92" customFormat="1" x14ac:dyDescent="0.2">
      <c r="AI55670" s="90"/>
    </row>
    <row r="55671" spans="35:35" s="92" customFormat="1" x14ac:dyDescent="0.2">
      <c r="AI55671" s="90"/>
    </row>
    <row r="55672" spans="35:35" s="92" customFormat="1" x14ac:dyDescent="0.2">
      <c r="AI55672" s="90"/>
    </row>
    <row r="55673" spans="35:35" s="92" customFormat="1" x14ac:dyDescent="0.2">
      <c r="AI55673" s="90"/>
    </row>
    <row r="55674" spans="35:35" s="92" customFormat="1" x14ac:dyDescent="0.2">
      <c r="AI55674" s="90"/>
    </row>
    <row r="55675" spans="35:35" s="92" customFormat="1" x14ac:dyDescent="0.2">
      <c r="AI55675" s="90"/>
    </row>
    <row r="55676" spans="35:35" s="92" customFormat="1" x14ac:dyDescent="0.2">
      <c r="AI55676" s="90"/>
    </row>
    <row r="55677" spans="35:35" s="92" customFormat="1" x14ac:dyDescent="0.2">
      <c r="AI55677" s="90"/>
    </row>
    <row r="55678" spans="35:35" s="92" customFormat="1" x14ac:dyDescent="0.2">
      <c r="AI55678" s="90"/>
    </row>
    <row r="55679" spans="35:35" s="92" customFormat="1" x14ac:dyDescent="0.2">
      <c r="AI55679" s="90"/>
    </row>
    <row r="55680" spans="35:35" s="92" customFormat="1" x14ac:dyDescent="0.2">
      <c r="AI55680" s="90"/>
    </row>
    <row r="55681" spans="35:35" s="92" customFormat="1" x14ac:dyDescent="0.2">
      <c r="AI55681" s="90"/>
    </row>
    <row r="55682" spans="35:35" s="92" customFormat="1" x14ac:dyDescent="0.2">
      <c r="AI55682" s="90"/>
    </row>
    <row r="55683" spans="35:35" s="92" customFormat="1" x14ac:dyDescent="0.2">
      <c r="AI55683" s="90"/>
    </row>
    <row r="55684" spans="35:35" s="92" customFormat="1" x14ac:dyDescent="0.2">
      <c r="AI55684" s="90"/>
    </row>
    <row r="55685" spans="35:35" s="92" customFormat="1" x14ac:dyDescent="0.2">
      <c r="AI55685" s="90"/>
    </row>
    <row r="55686" spans="35:35" s="92" customFormat="1" x14ac:dyDescent="0.2">
      <c r="AI55686" s="90"/>
    </row>
    <row r="55687" spans="35:35" s="92" customFormat="1" x14ac:dyDescent="0.2">
      <c r="AI55687" s="90"/>
    </row>
    <row r="55688" spans="35:35" s="92" customFormat="1" x14ac:dyDescent="0.2">
      <c r="AI55688" s="90"/>
    </row>
    <row r="55689" spans="35:35" s="92" customFormat="1" x14ac:dyDescent="0.2">
      <c r="AI55689" s="90"/>
    </row>
    <row r="55690" spans="35:35" s="92" customFormat="1" x14ac:dyDescent="0.2">
      <c r="AI55690" s="90"/>
    </row>
    <row r="55691" spans="35:35" s="92" customFormat="1" x14ac:dyDescent="0.2">
      <c r="AI55691" s="90"/>
    </row>
    <row r="55692" spans="35:35" s="92" customFormat="1" x14ac:dyDescent="0.2">
      <c r="AI55692" s="90"/>
    </row>
    <row r="55693" spans="35:35" s="92" customFormat="1" x14ac:dyDescent="0.2">
      <c r="AI55693" s="90"/>
    </row>
    <row r="55694" spans="35:35" s="92" customFormat="1" x14ac:dyDescent="0.2">
      <c r="AI55694" s="90"/>
    </row>
    <row r="55695" spans="35:35" s="92" customFormat="1" x14ac:dyDescent="0.2">
      <c r="AI55695" s="90"/>
    </row>
    <row r="55696" spans="35:35" s="92" customFormat="1" x14ac:dyDescent="0.2">
      <c r="AI55696" s="90"/>
    </row>
    <row r="55697" spans="35:35" s="92" customFormat="1" x14ac:dyDescent="0.2">
      <c r="AI55697" s="90"/>
    </row>
    <row r="55698" spans="35:35" s="92" customFormat="1" x14ac:dyDescent="0.2">
      <c r="AI55698" s="90"/>
    </row>
    <row r="55699" spans="35:35" s="92" customFormat="1" x14ac:dyDescent="0.2">
      <c r="AI55699" s="90"/>
    </row>
    <row r="55700" spans="35:35" s="92" customFormat="1" x14ac:dyDescent="0.2">
      <c r="AI55700" s="90"/>
    </row>
    <row r="55701" spans="35:35" s="92" customFormat="1" x14ac:dyDescent="0.2">
      <c r="AI55701" s="90"/>
    </row>
    <row r="55702" spans="35:35" s="92" customFormat="1" x14ac:dyDescent="0.2">
      <c r="AI55702" s="90"/>
    </row>
    <row r="55703" spans="35:35" s="92" customFormat="1" x14ac:dyDescent="0.2">
      <c r="AI55703" s="90"/>
    </row>
    <row r="55704" spans="35:35" s="92" customFormat="1" x14ac:dyDescent="0.2">
      <c r="AI55704" s="90"/>
    </row>
    <row r="55705" spans="35:35" s="92" customFormat="1" x14ac:dyDescent="0.2">
      <c r="AI55705" s="90"/>
    </row>
    <row r="55706" spans="35:35" s="92" customFormat="1" x14ac:dyDescent="0.2">
      <c r="AI55706" s="90"/>
    </row>
    <row r="55707" spans="35:35" s="92" customFormat="1" x14ac:dyDescent="0.2">
      <c r="AI55707" s="90"/>
    </row>
    <row r="55708" spans="35:35" s="92" customFormat="1" x14ac:dyDescent="0.2">
      <c r="AI55708" s="90"/>
    </row>
    <row r="55709" spans="35:35" s="92" customFormat="1" x14ac:dyDescent="0.2">
      <c r="AI55709" s="90"/>
    </row>
    <row r="55710" spans="35:35" s="92" customFormat="1" x14ac:dyDescent="0.2">
      <c r="AI55710" s="90"/>
    </row>
    <row r="55711" spans="35:35" s="92" customFormat="1" x14ac:dyDescent="0.2">
      <c r="AI55711" s="90"/>
    </row>
    <row r="55712" spans="35:35" s="92" customFormat="1" x14ac:dyDescent="0.2">
      <c r="AI55712" s="90"/>
    </row>
    <row r="55713" spans="35:35" s="92" customFormat="1" x14ac:dyDescent="0.2">
      <c r="AI55713" s="90"/>
    </row>
    <row r="55714" spans="35:35" s="92" customFormat="1" x14ac:dyDescent="0.2">
      <c r="AI55714" s="90"/>
    </row>
    <row r="55715" spans="35:35" s="92" customFormat="1" x14ac:dyDescent="0.2">
      <c r="AI55715" s="90"/>
    </row>
    <row r="55716" spans="35:35" s="92" customFormat="1" x14ac:dyDescent="0.2">
      <c r="AI55716" s="90"/>
    </row>
    <row r="55717" spans="35:35" s="92" customFormat="1" x14ac:dyDescent="0.2">
      <c r="AI55717" s="90"/>
    </row>
    <row r="55718" spans="35:35" s="92" customFormat="1" x14ac:dyDescent="0.2">
      <c r="AI55718" s="90"/>
    </row>
    <row r="55719" spans="35:35" s="92" customFormat="1" x14ac:dyDescent="0.2">
      <c r="AI55719" s="90"/>
    </row>
    <row r="55720" spans="35:35" s="92" customFormat="1" x14ac:dyDescent="0.2">
      <c r="AI55720" s="90"/>
    </row>
    <row r="55721" spans="35:35" s="92" customFormat="1" x14ac:dyDescent="0.2">
      <c r="AI55721" s="90"/>
    </row>
    <row r="55722" spans="35:35" s="92" customFormat="1" x14ac:dyDescent="0.2">
      <c r="AI55722" s="90"/>
    </row>
    <row r="55723" spans="35:35" s="92" customFormat="1" x14ac:dyDescent="0.2">
      <c r="AI55723" s="90"/>
    </row>
    <row r="55724" spans="35:35" s="92" customFormat="1" x14ac:dyDescent="0.2">
      <c r="AI55724" s="90"/>
    </row>
    <row r="55725" spans="35:35" s="92" customFormat="1" x14ac:dyDescent="0.2">
      <c r="AI55725" s="90"/>
    </row>
    <row r="55726" spans="35:35" s="92" customFormat="1" x14ac:dyDescent="0.2">
      <c r="AI55726" s="90"/>
    </row>
    <row r="55727" spans="35:35" s="92" customFormat="1" x14ac:dyDescent="0.2">
      <c r="AI55727" s="90"/>
    </row>
    <row r="55728" spans="35:35" s="92" customFormat="1" x14ac:dyDescent="0.2">
      <c r="AI55728" s="90"/>
    </row>
    <row r="55729" spans="35:35" s="92" customFormat="1" x14ac:dyDescent="0.2">
      <c r="AI55729" s="90"/>
    </row>
    <row r="55730" spans="35:35" s="92" customFormat="1" x14ac:dyDescent="0.2">
      <c r="AI55730" s="90"/>
    </row>
    <row r="55731" spans="35:35" s="92" customFormat="1" x14ac:dyDescent="0.2">
      <c r="AI55731" s="90"/>
    </row>
    <row r="55732" spans="35:35" s="92" customFormat="1" x14ac:dyDescent="0.2">
      <c r="AI55732" s="90"/>
    </row>
    <row r="55733" spans="35:35" s="92" customFormat="1" x14ac:dyDescent="0.2">
      <c r="AI55733" s="90"/>
    </row>
    <row r="55734" spans="35:35" s="92" customFormat="1" x14ac:dyDescent="0.2">
      <c r="AI55734" s="90"/>
    </row>
    <row r="55735" spans="35:35" s="92" customFormat="1" x14ac:dyDescent="0.2">
      <c r="AI55735" s="90"/>
    </row>
    <row r="55736" spans="35:35" s="92" customFormat="1" x14ac:dyDescent="0.2">
      <c r="AI55736" s="90"/>
    </row>
    <row r="55737" spans="35:35" s="92" customFormat="1" x14ac:dyDescent="0.2">
      <c r="AI55737" s="90"/>
    </row>
    <row r="55738" spans="35:35" s="92" customFormat="1" x14ac:dyDescent="0.2">
      <c r="AI55738" s="90"/>
    </row>
    <row r="55739" spans="35:35" s="92" customFormat="1" x14ac:dyDescent="0.2">
      <c r="AI55739" s="90"/>
    </row>
    <row r="55740" spans="35:35" s="92" customFormat="1" x14ac:dyDescent="0.2">
      <c r="AI55740" s="90"/>
    </row>
    <row r="55741" spans="35:35" s="92" customFormat="1" x14ac:dyDescent="0.2">
      <c r="AI55741" s="90"/>
    </row>
    <row r="55742" spans="35:35" s="92" customFormat="1" x14ac:dyDescent="0.2">
      <c r="AI55742" s="90"/>
    </row>
    <row r="55743" spans="35:35" s="92" customFormat="1" x14ac:dyDescent="0.2">
      <c r="AI55743" s="90"/>
    </row>
    <row r="55744" spans="35:35" s="92" customFormat="1" x14ac:dyDescent="0.2">
      <c r="AI55744" s="90"/>
    </row>
    <row r="55745" spans="35:35" s="92" customFormat="1" x14ac:dyDescent="0.2">
      <c r="AI55745" s="90"/>
    </row>
    <row r="55746" spans="35:35" s="92" customFormat="1" x14ac:dyDescent="0.2">
      <c r="AI55746" s="90"/>
    </row>
    <row r="55747" spans="35:35" s="92" customFormat="1" x14ac:dyDescent="0.2">
      <c r="AI55747" s="90"/>
    </row>
    <row r="55748" spans="35:35" s="92" customFormat="1" x14ac:dyDescent="0.2">
      <c r="AI55748" s="90"/>
    </row>
    <row r="55749" spans="35:35" s="92" customFormat="1" x14ac:dyDescent="0.2">
      <c r="AI55749" s="90"/>
    </row>
    <row r="55750" spans="35:35" s="92" customFormat="1" x14ac:dyDescent="0.2">
      <c r="AI55750" s="90"/>
    </row>
    <row r="55751" spans="35:35" s="92" customFormat="1" x14ac:dyDescent="0.2">
      <c r="AI55751" s="90"/>
    </row>
    <row r="55752" spans="35:35" s="92" customFormat="1" x14ac:dyDescent="0.2">
      <c r="AI55752" s="90"/>
    </row>
    <row r="55753" spans="35:35" s="92" customFormat="1" x14ac:dyDescent="0.2">
      <c r="AI55753" s="90"/>
    </row>
    <row r="55754" spans="35:35" s="92" customFormat="1" x14ac:dyDescent="0.2">
      <c r="AI55754" s="90"/>
    </row>
    <row r="55755" spans="35:35" s="92" customFormat="1" x14ac:dyDescent="0.2">
      <c r="AI55755" s="90"/>
    </row>
    <row r="55756" spans="35:35" s="92" customFormat="1" x14ac:dyDescent="0.2">
      <c r="AI55756" s="90"/>
    </row>
    <row r="55757" spans="35:35" s="92" customFormat="1" x14ac:dyDescent="0.2">
      <c r="AI55757" s="90"/>
    </row>
    <row r="55758" spans="35:35" s="92" customFormat="1" x14ac:dyDescent="0.2">
      <c r="AI55758" s="90"/>
    </row>
    <row r="55759" spans="35:35" s="92" customFormat="1" x14ac:dyDescent="0.2">
      <c r="AI55759" s="90"/>
    </row>
    <row r="55760" spans="35:35" s="92" customFormat="1" x14ac:dyDescent="0.2">
      <c r="AI55760" s="90"/>
    </row>
    <row r="55761" spans="35:35" s="92" customFormat="1" x14ac:dyDescent="0.2">
      <c r="AI55761" s="90"/>
    </row>
    <row r="55762" spans="35:35" s="92" customFormat="1" x14ac:dyDescent="0.2">
      <c r="AI55762" s="90"/>
    </row>
    <row r="55763" spans="35:35" s="92" customFormat="1" x14ac:dyDescent="0.2">
      <c r="AI55763" s="90"/>
    </row>
    <row r="55764" spans="35:35" s="92" customFormat="1" x14ac:dyDescent="0.2">
      <c r="AI55764" s="90"/>
    </row>
    <row r="55765" spans="35:35" s="92" customFormat="1" x14ac:dyDescent="0.2">
      <c r="AI55765" s="90"/>
    </row>
    <row r="55766" spans="35:35" s="92" customFormat="1" x14ac:dyDescent="0.2">
      <c r="AI55766" s="90"/>
    </row>
    <row r="55767" spans="35:35" s="92" customFormat="1" x14ac:dyDescent="0.2">
      <c r="AI55767" s="90"/>
    </row>
    <row r="55768" spans="35:35" s="92" customFormat="1" x14ac:dyDescent="0.2">
      <c r="AI55768" s="90"/>
    </row>
    <row r="55769" spans="35:35" s="92" customFormat="1" x14ac:dyDescent="0.2">
      <c r="AI55769" s="90"/>
    </row>
    <row r="55770" spans="35:35" s="92" customFormat="1" x14ac:dyDescent="0.2">
      <c r="AI55770" s="90"/>
    </row>
    <row r="55771" spans="35:35" s="92" customFormat="1" x14ac:dyDescent="0.2">
      <c r="AI55771" s="90"/>
    </row>
    <row r="55772" spans="35:35" s="92" customFormat="1" x14ac:dyDescent="0.2">
      <c r="AI55772" s="90"/>
    </row>
    <row r="55773" spans="35:35" s="92" customFormat="1" x14ac:dyDescent="0.2">
      <c r="AI55773" s="90"/>
    </row>
    <row r="55774" spans="35:35" s="92" customFormat="1" x14ac:dyDescent="0.2">
      <c r="AI55774" s="90"/>
    </row>
    <row r="55775" spans="35:35" s="92" customFormat="1" x14ac:dyDescent="0.2">
      <c r="AI55775" s="90"/>
    </row>
    <row r="55776" spans="35:35" s="92" customFormat="1" x14ac:dyDescent="0.2">
      <c r="AI55776" s="90"/>
    </row>
    <row r="55777" spans="35:35" s="92" customFormat="1" x14ac:dyDescent="0.2">
      <c r="AI55777" s="90"/>
    </row>
    <row r="55778" spans="35:35" s="92" customFormat="1" x14ac:dyDescent="0.2">
      <c r="AI55778" s="90"/>
    </row>
    <row r="55779" spans="35:35" s="92" customFormat="1" x14ac:dyDescent="0.2">
      <c r="AI55779" s="90"/>
    </row>
    <row r="55780" spans="35:35" s="92" customFormat="1" x14ac:dyDescent="0.2">
      <c r="AI55780" s="90"/>
    </row>
    <row r="55781" spans="35:35" s="92" customFormat="1" x14ac:dyDescent="0.2">
      <c r="AI55781" s="90"/>
    </row>
    <row r="55782" spans="35:35" s="92" customFormat="1" x14ac:dyDescent="0.2">
      <c r="AI55782" s="90"/>
    </row>
    <row r="55783" spans="35:35" s="92" customFormat="1" x14ac:dyDescent="0.2">
      <c r="AI55783" s="90"/>
    </row>
    <row r="55784" spans="35:35" s="92" customFormat="1" x14ac:dyDescent="0.2">
      <c r="AI55784" s="90"/>
    </row>
    <row r="55785" spans="35:35" s="92" customFormat="1" x14ac:dyDescent="0.2">
      <c r="AI55785" s="90"/>
    </row>
    <row r="55786" spans="35:35" s="92" customFormat="1" x14ac:dyDescent="0.2">
      <c r="AI55786" s="90"/>
    </row>
    <row r="55787" spans="35:35" s="92" customFormat="1" x14ac:dyDescent="0.2">
      <c r="AI55787" s="90"/>
    </row>
    <row r="55788" spans="35:35" s="92" customFormat="1" x14ac:dyDescent="0.2">
      <c r="AI55788" s="90"/>
    </row>
    <row r="55789" spans="35:35" s="92" customFormat="1" x14ac:dyDescent="0.2">
      <c r="AI55789" s="90"/>
    </row>
    <row r="55790" spans="35:35" s="92" customFormat="1" x14ac:dyDescent="0.2">
      <c r="AI55790" s="90"/>
    </row>
    <row r="55791" spans="35:35" s="92" customFormat="1" x14ac:dyDescent="0.2">
      <c r="AI55791" s="90"/>
    </row>
    <row r="55792" spans="35:35" s="92" customFormat="1" x14ac:dyDescent="0.2">
      <c r="AI55792" s="90"/>
    </row>
    <row r="55793" spans="35:35" s="92" customFormat="1" x14ac:dyDescent="0.2">
      <c r="AI55793" s="90"/>
    </row>
    <row r="55794" spans="35:35" s="92" customFormat="1" x14ac:dyDescent="0.2">
      <c r="AI55794" s="90"/>
    </row>
    <row r="55795" spans="35:35" s="92" customFormat="1" x14ac:dyDescent="0.2">
      <c r="AI55795" s="90"/>
    </row>
    <row r="55796" spans="35:35" s="92" customFormat="1" x14ac:dyDescent="0.2">
      <c r="AI55796" s="90"/>
    </row>
    <row r="55797" spans="35:35" s="92" customFormat="1" x14ac:dyDescent="0.2">
      <c r="AI55797" s="90"/>
    </row>
    <row r="55798" spans="35:35" s="92" customFormat="1" x14ac:dyDescent="0.2">
      <c r="AI55798" s="90"/>
    </row>
    <row r="55799" spans="35:35" s="92" customFormat="1" x14ac:dyDescent="0.2">
      <c r="AI55799" s="90"/>
    </row>
    <row r="55800" spans="35:35" s="92" customFormat="1" x14ac:dyDescent="0.2">
      <c r="AI55800" s="90"/>
    </row>
    <row r="55801" spans="35:35" s="92" customFormat="1" x14ac:dyDescent="0.2">
      <c r="AI55801" s="90"/>
    </row>
    <row r="55802" spans="35:35" s="92" customFormat="1" x14ac:dyDescent="0.2">
      <c r="AI55802" s="90"/>
    </row>
    <row r="55803" spans="35:35" s="92" customFormat="1" x14ac:dyDescent="0.2">
      <c r="AI55803" s="90"/>
    </row>
    <row r="55804" spans="35:35" s="92" customFormat="1" x14ac:dyDescent="0.2">
      <c r="AI55804" s="90"/>
    </row>
    <row r="55805" spans="35:35" s="92" customFormat="1" x14ac:dyDescent="0.2">
      <c r="AI55805" s="90"/>
    </row>
    <row r="55806" spans="35:35" s="92" customFormat="1" x14ac:dyDescent="0.2">
      <c r="AI55806" s="90"/>
    </row>
    <row r="55807" spans="35:35" s="92" customFormat="1" x14ac:dyDescent="0.2">
      <c r="AI55807" s="90"/>
    </row>
    <row r="55808" spans="35:35" s="92" customFormat="1" x14ac:dyDescent="0.2">
      <c r="AI55808" s="90"/>
    </row>
    <row r="55809" spans="35:35" s="92" customFormat="1" x14ac:dyDescent="0.2">
      <c r="AI55809" s="90"/>
    </row>
    <row r="55810" spans="35:35" s="92" customFormat="1" x14ac:dyDescent="0.2">
      <c r="AI55810" s="90"/>
    </row>
    <row r="55811" spans="35:35" s="92" customFormat="1" x14ac:dyDescent="0.2">
      <c r="AI55811" s="90"/>
    </row>
    <row r="55812" spans="35:35" s="92" customFormat="1" x14ac:dyDescent="0.2">
      <c r="AI55812" s="90"/>
    </row>
    <row r="55813" spans="35:35" s="92" customFormat="1" x14ac:dyDescent="0.2">
      <c r="AI55813" s="90"/>
    </row>
    <row r="55814" spans="35:35" s="92" customFormat="1" x14ac:dyDescent="0.2">
      <c r="AI55814" s="90"/>
    </row>
    <row r="55815" spans="35:35" s="92" customFormat="1" x14ac:dyDescent="0.2">
      <c r="AI55815" s="90"/>
    </row>
    <row r="55816" spans="35:35" s="92" customFormat="1" x14ac:dyDescent="0.2">
      <c r="AI55816" s="90"/>
    </row>
    <row r="55817" spans="35:35" s="92" customFormat="1" x14ac:dyDescent="0.2">
      <c r="AI55817" s="90"/>
    </row>
    <row r="55818" spans="35:35" s="92" customFormat="1" x14ac:dyDescent="0.2">
      <c r="AI55818" s="90"/>
    </row>
    <row r="55819" spans="35:35" s="92" customFormat="1" x14ac:dyDescent="0.2">
      <c r="AI55819" s="90"/>
    </row>
    <row r="55820" spans="35:35" s="92" customFormat="1" x14ac:dyDescent="0.2">
      <c r="AI55820" s="90"/>
    </row>
    <row r="55821" spans="35:35" s="92" customFormat="1" x14ac:dyDescent="0.2">
      <c r="AI55821" s="90"/>
    </row>
    <row r="55822" spans="35:35" s="92" customFormat="1" x14ac:dyDescent="0.2">
      <c r="AI55822" s="90"/>
    </row>
    <row r="55823" spans="35:35" s="92" customFormat="1" x14ac:dyDescent="0.2">
      <c r="AI55823" s="90"/>
    </row>
    <row r="55824" spans="35:35" s="92" customFormat="1" x14ac:dyDescent="0.2">
      <c r="AI55824" s="90"/>
    </row>
    <row r="55825" spans="35:35" s="92" customFormat="1" x14ac:dyDescent="0.2">
      <c r="AI55825" s="90"/>
    </row>
    <row r="55826" spans="35:35" s="92" customFormat="1" x14ac:dyDescent="0.2">
      <c r="AI55826" s="90"/>
    </row>
    <row r="55827" spans="35:35" s="92" customFormat="1" x14ac:dyDescent="0.2">
      <c r="AI55827" s="90"/>
    </row>
    <row r="55828" spans="35:35" s="92" customFormat="1" x14ac:dyDescent="0.2">
      <c r="AI55828" s="90"/>
    </row>
    <row r="55829" spans="35:35" s="92" customFormat="1" x14ac:dyDescent="0.2">
      <c r="AI55829" s="90"/>
    </row>
    <row r="55830" spans="35:35" s="92" customFormat="1" x14ac:dyDescent="0.2">
      <c r="AI55830" s="90"/>
    </row>
    <row r="55831" spans="35:35" s="92" customFormat="1" x14ac:dyDescent="0.2">
      <c r="AI55831" s="90"/>
    </row>
    <row r="55832" spans="35:35" s="92" customFormat="1" x14ac:dyDescent="0.2">
      <c r="AI55832" s="90"/>
    </row>
    <row r="55833" spans="35:35" s="92" customFormat="1" x14ac:dyDescent="0.2">
      <c r="AI55833" s="90"/>
    </row>
    <row r="55834" spans="35:35" s="92" customFormat="1" x14ac:dyDescent="0.2">
      <c r="AI55834" s="90"/>
    </row>
    <row r="55835" spans="35:35" s="92" customFormat="1" x14ac:dyDescent="0.2">
      <c r="AI55835" s="90"/>
    </row>
    <row r="55836" spans="35:35" s="92" customFormat="1" x14ac:dyDescent="0.2">
      <c r="AI55836" s="90"/>
    </row>
    <row r="55837" spans="35:35" s="92" customFormat="1" x14ac:dyDescent="0.2">
      <c r="AI55837" s="90"/>
    </row>
    <row r="55838" spans="35:35" s="92" customFormat="1" x14ac:dyDescent="0.2">
      <c r="AI55838" s="90"/>
    </row>
    <row r="55839" spans="35:35" s="92" customFormat="1" x14ac:dyDescent="0.2">
      <c r="AI55839" s="90"/>
    </row>
    <row r="55840" spans="35:35" s="92" customFormat="1" x14ac:dyDescent="0.2">
      <c r="AI55840" s="90"/>
    </row>
    <row r="55841" spans="35:35" s="92" customFormat="1" x14ac:dyDescent="0.2">
      <c r="AI55841" s="90"/>
    </row>
    <row r="55842" spans="35:35" s="92" customFormat="1" x14ac:dyDescent="0.2">
      <c r="AI55842" s="90"/>
    </row>
    <row r="55843" spans="35:35" s="92" customFormat="1" x14ac:dyDescent="0.2">
      <c r="AI55843" s="90"/>
    </row>
    <row r="55844" spans="35:35" s="92" customFormat="1" x14ac:dyDescent="0.2">
      <c r="AI55844" s="90"/>
    </row>
    <row r="55845" spans="35:35" s="92" customFormat="1" x14ac:dyDescent="0.2">
      <c r="AI55845" s="90"/>
    </row>
    <row r="55846" spans="35:35" s="92" customFormat="1" x14ac:dyDescent="0.2">
      <c r="AI55846" s="90"/>
    </row>
    <row r="55847" spans="35:35" s="92" customFormat="1" x14ac:dyDescent="0.2">
      <c r="AI55847" s="90"/>
    </row>
    <row r="55848" spans="35:35" s="92" customFormat="1" x14ac:dyDescent="0.2">
      <c r="AI55848" s="90"/>
    </row>
    <row r="55849" spans="35:35" s="92" customFormat="1" x14ac:dyDescent="0.2">
      <c r="AI55849" s="90"/>
    </row>
    <row r="55850" spans="35:35" s="92" customFormat="1" x14ac:dyDescent="0.2">
      <c r="AI55850" s="90"/>
    </row>
    <row r="55851" spans="35:35" s="92" customFormat="1" x14ac:dyDescent="0.2">
      <c r="AI55851" s="90"/>
    </row>
    <row r="55852" spans="35:35" s="92" customFormat="1" x14ac:dyDescent="0.2">
      <c r="AI55852" s="90"/>
    </row>
    <row r="55853" spans="35:35" s="92" customFormat="1" x14ac:dyDescent="0.2">
      <c r="AI55853" s="90"/>
    </row>
    <row r="55854" spans="35:35" s="92" customFormat="1" x14ac:dyDescent="0.2">
      <c r="AI55854" s="90"/>
    </row>
    <row r="55855" spans="35:35" s="92" customFormat="1" x14ac:dyDescent="0.2">
      <c r="AI55855" s="90"/>
    </row>
    <row r="55856" spans="35:35" s="92" customFormat="1" x14ac:dyDescent="0.2">
      <c r="AI55856" s="90"/>
    </row>
    <row r="55857" spans="35:35" s="92" customFormat="1" x14ac:dyDescent="0.2">
      <c r="AI55857" s="90"/>
    </row>
    <row r="55858" spans="35:35" s="92" customFormat="1" x14ac:dyDescent="0.2">
      <c r="AI55858" s="90"/>
    </row>
    <row r="55859" spans="35:35" s="92" customFormat="1" x14ac:dyDescent="0.2">
      <c r="AI55859" s="90"/>
    </row>
    <row r="55860" spans="35:35" s="92" customFormat="1" x14ac:dyDescent="0.2">
      <c r="AI55860" s="90"/>
    </row>
    <row r="55861" spans="35:35" s="92" customFormat="1" x14ac:dyDescent="0.2">
      <c r="AI55861" s="90"/>
    </row>
    <row r="55862" spans="35:35" s="92" customFormat="1" x14ac:dyDescent="0.2">
      <c r="AI55862" s="90"/>
    </row>
    <row r="55863" spans="35:35" s="92" customFormat="1" x14ac:dyDescent="0.2">
      <c r="AI55863" s="90"/>
    </row>
    <row r="55864" spans="35:35" s="92" customFormat="1" x14ac:dyDescent="0.2">
      <c r="AI55864" s="90"/>
    </row>
    <row r="55865" spans="35:35" s="92" customFormat="1" x14ac:dyDescent="0.2">
      <c r="AI55865" s="90"/>
    </row>
    <row r="55866" spans="35:35" s="92" customFormat="1" x14ac:dyDescent="0.2">
      <c r="AI55866" s="90"/>
    </row>
    <row r="55867" spans="35:35" s="92" customFormat="1" x14ac:dyDescent="0.2">
      <c r="AI55867" s="90"/>
    </row>
    <row r="55868" spans="35:35" s="92" customFormat="1" x14ac:dyDescent="0.2">
      <c r="AI55868" s="90"/>
    </row>
    <row r="55869" spans="35:35" s="92" customFormat="1" x14ac:dyDescent="0.2">
      <c r="AI55869" s="90"/>
    </row>
    <row r="55870" spans="35:35" s="92" customFormat="1" x14ac:dyDescent="0.2">
      <c r="AI55870" s="90"/>
    </row>
    <row r="55871" spans="35:35" s="92" customFormat="1" x14ac:dyDescent="0.2">
      <c r="AI55871" s="90"/>
    </row>
    <row r="55872" spans="35:35" s="92" customFormat="1" x14ac:dyDescent="0.2">
      <c r="AI55872" s="90"/>
    </row>
    <row r="55873" spans="35:35" s="92" customFormat="1" x14ac:dyDescent="0.2">
      <c r="AI55873" s="90"/>
    </row>
    <row r="55874" spans="35:35" s="92" customFormat="1" x14ac:dyDescent="0.2">
      <c r="AI55874" s="90"/>
    </row>
    <row r="55875" spans="35:35" s="92" customFormat="1" x14ac:dyDescent="0.2">
      <c r="AI55875" s="90"/>
    </row>
    <row r="55876" spans="35:35" s="92" customFormat="1" x14ac:dyDescent="0.2">
      <c r="AI55876" s="90"/>
    </row>
    <row r="55877" spans="35:35" s="92" customFormat="1" x14ac:dyDescent="0.2">
      <c r="AI55877" s="90"/>
    </row>
    <row r="55878" spans="35:35" s="92" customFormat="1" x14ac:dyDescent="0.2">
      <c r="AI55878" s="90"/>
    </row>
    <row r="55879" spans="35:35" s="92" customFormat="1" x14ac:dyDescent="0.2">
      <c r="AI55879" s="90"/>
    </row>
    <row r="55880" spans="35:35" s="92" customFormat="1" x14ac:dyDescent="0.2">
      <c r="AI55880" s="90"/>
    </row>
    <row r="55881" spans="35:35" s="92" customFormat="1" x14ac:dyDescent="0.2">
      <c r="AI55881" s="90"/>
    </row>
    <row r="55882" spans="35:35" s="92" customFormat="1" x14ac:dyDescent="0.2">
      <c r="AI55882" s="90"/>
    </row>
    <row r="55883" spans="35:35" s="92" customFormat="1" x14ac:dyDescent="0.2">
      <c r="AI55883" s="90"/>
    </row>
    <row r="55884" spans="35:35" s="92" customFormat="1" x14ac:dyDescent="0.2">
      <c r="AI55884" s="90"/>
    </row>
    <row r="55885" spans="35:35" s="92" customFormat="1" x14ac:dyDescent="0.2">
      <c r="AI55885" s="90"/>
    </row>
    <row r="55886" spans="35:35" s="92" customFormat="1" x14ac:dyDescent="0.2">
      <c r="AI55886" s="90"/>
    </row>
    <row r="55887" spans="35:35" s="92" customFormat="1" x14ac:dyDescent="0.2">
      <c r="AI55887" s="90"/>
    </row>
    <row r="55888" spans="35:35" s="92" customFormat="1" x14ac:dyDescent="0.2">
      <c r="AI55888" s="90"/>
    </row>
    <row r="55889" spans="35:35" s="92" customFormat="1" x14ac:dyDescent="0.2">
      <c r="AI55889" s="90"/>
    </row>
    <row r="55890" spans="35:35" s="92" customFormat="1" x14ac:dyDescent="0.2">
      <c r="AI55890" s="90"/>
    </row>
    <row r="55891" spans="35:35" s="92" customFormat="1" x14ac:dyDescent="0.2">
      <c r="AI55891" s="90"/>
    </row>
    <row r="55892" spans="35:35" s="92" customFormat="1" x14ac:dyDescent="0.2">
      <c r="AI55892" s="90"/>
    </row>
    <row r="55893" spans="35:35" s="92" customFormat="1" x14ac:dyDescent="0.2">
      <c r="AI55893" s="90"/>
    </row>
    <row r="55894" spans="35:35" s="92" customFormat="1" x14ac:dyDescent="0.2">
      <c r="AI55894" s="90"/>
    </row>
    <row r="55895" spans="35:35" s="92" customFormat="1" x14ac:dyDescent="0.2">
      <c r="AI55895" s="90"/>
    </row>
    <row r="55896" spans="35:35" s="92" customFormat="1" x14ac:dyDescent="0.2">
      <c r="AI55896" s="90"/>
    </row>
    <row r="55897" spans="35:35" s="92" customFormat="1" x14ac:dyDescent="0.2">
      <c r="AI55897" s="90"/>
    </row>
    <row r="55898" spans="35:35" s="92" customFormat="1" x14ac:dyDescent="0.2">
      <c r="AI55898" s="90"/>
    </row>
    <row r="55899" spans="35:35" s="92" customFormat="1" x14ac:dyDescent="0.2">
      <c r="AI55899" s="90"/>
    </row>
    <row r="55900" spans="35:35" s="92" customFormat="1" x14ac:dyDescent="0.2">
      <c r="AI55900" s="90"/>
    </row>
    <row r="55901" spans="35:35" s="92" customFormat="1" x14ac:dyDescent="0.2">
      <c r="AI55901" s="90"/>
    </row>
    <row r="55902" spans="35:35" s="92" customFormat="1" x14ac:dyDescent="0.2">
      <c r="AI55902" s="90"/>
    </row>
    <row r="55903" spans="35:35" s="92" customFormat="1" x14ac:dyDescent="0.2">
      <c r="AI55903" s="90"/>
    </row>
    <row r="55904" spans="35:35" s="92" customFormat="1" x14ac:dyDescent="0.2">
      <c r="AI55904" s="90"/>
    </row>
    <row r="55905" spans="35:35" s="92" customFormat="1" x14ac:dyDescent="0.2">
      <c r="AI55905" s="90"/>
    </row>
    <row r="55906" spans="35:35" s="92" customFormat="1" x14ac:dyDescent="0.2">
      <c r="AI55906" s="90"/>
    </row>
    <row r="55907" spans="35:35" s="92" customFormat="1" x14ac:dyDescent="0.2">
      <c r="AI55907" s="90"/>
    </row>
    <row r="55908" spans="35:35" s="92" customFormat="1" x14ac:dyDescent="0.2">
      <c r="AI55908" s="90"/>
    </row>
    <row r="55909" spans="35:35" s="92" customFormat="1" x14ac:dyDescent="0.2">
      <c r="AI55909" s="90"/>
    </row>
    <row r="55910" spans="35:35" s="92" customFormat="1" x14ac:dyDescent="0.2">
      <c r="AI55910" s="90"/>
    </row>
    <row r="55911" spans="35:35" s="92" customFormat="1" x14ac:dyDescent="0.2">
      <c r="AI55911" s="90"/>
    </row>
    <row r="55912" spans="35:35" s="92" customFormat="1" x14ac:dyDescent="0.2">
      <c r="AI55912" s="90"/>
    </row>
    <row r="55913" spans="35:35" s="92" customFormat="1" x14ac:dyDescent="0.2">
      <c r="AI55913" s="90"/>
    </row>
    <row r="55914" spans="35:35" s="92" customFormat="1" x14ac:dyDescent="0.2">
      <c r="AI55914" s="90"/>
    </row>
    <row r="55915" spans="35:35" s="92" customFormat="1" x14ac:dyDescent="0.2">
      <c r="AI55915" s="90"/>
    </row>
    <row r="55916" spans="35:35" s="92" customFormat="1" x14ac:dyDescent="0.2">
      <c r="AI55916" s="90"/>
    </row>
    <row r="55917" spans="35:35" s="92" customFormat="1" x14ac:dyDescent="0.2">
      <c r="AI55917" s="90"/>
    </row>
    <row r="55918" spans="35:35" s="92" customFormat="1" x14ac:dyDescent="0.2">
      <c r="AI55918" s="90"/>
    </row>
    <row r="55919" spans="35:35" s="92" customFormat="1" x14ac:dyDescent="0.2">
      <c r="AI55919" s="90"/>
    </row>
    <row r="55920" spans="35:35" s="92" customFormat="1" x14ac:dyDescent="0.2">
      <c r="AI55920" s="90"/>
    </row>
    <row r="55921" spans="35:35" s="92" customFormat="1" x14ac:dyDescent="0.2">
      <c r="AI55921" s="90"/>
    </row>
    <row r="55922" spans="35:35" s="92" customFormat="1" x14ac:dyDescent="0.2">
      <c r="AI55922" s="90"/>
    </row>
    <row r="55923" spans="35:35" s="92" customFormat="1" x14ac:dyDescent="0.2">
      <c r="AI55923" s="90"/>
    </row>
    <row r="55924" spans="35:35" s="92" customFormat="1" x14ac:dyDescent="0.2">
      <c r="AI55924" s="90"/>
    </row>
    <row r="55925" spans="35:35" s="92" customFormat="1" x14ac:dyDescent="0.2">
      <c r="AI55925" s="90"/>
    </row>
    <row r="55926" spans="35:35" s="92" customFormat="1" x14ac:dyDescent="0.2">
      <c r="AI55926" s="90"/>
    </row>
    <row r="55927" spans="35:35" s="92" customFormat="1" x14ac:dyDescent="0.2">
      <c r="AI55927" s="90"/>
    </row>
    <row r="55928" spans="35:35" s="92" customFormat="1" x14ac:dyDescent="0.2">
      <c r="AI55928" s="90"/>
    </row>
    <row r="55929" spans="35:35" s="92" customFormat="1" x14ac:dyDescent="0.2">
      <c r="AI55929" s="90"/>
    </row>
    <row r="55930" spans="35:35" s="92" customFormat="1" x14ac:dyDescent="0.2">
      <c r="AI55930" s="90"/>
    </row>
    <row r="55931" spans="35:35" s="92" customFormat="1" x14ac:dyDescent="0.2">
      <c r="AI55931" s="90"/>
    </row>
    <row r="55932" spans="35:35" s="92" customFormat="1" x14ac:dyDescent="0.2">
      <c r="AI55932" s="90"/>
    </row>
    <row r="55933" spans="35:35" s="92" customFormat="1" x14ac:dyDescent="0.2">
      <c r="AI55933" s="90"/>
    </row>
    <row r="55934" spans="35:35" s="92" customFormat="1" x14ac:dyDescent="0.2">
      <c r="AI55934" s="90"/>
    </row>
    <row r="55935" spans="35:35" s="92" customFormat="1" x14ac:dyDescent="0.2">
      <c r="AI55935" s="90"/>
    </row>
    <row r="55936" spans="35:35" s="92" customFormat="1" x14ac:dyDescent="0.2">
      <c r="AI55936" s="90"/>
    </row>
    <row r="55937" spans="35:35" s="92" customFormat="1" x14ac:dyDescent="0.2">
      <c r="AI55937" s="90"/>
    </row>
    <row r="55938" spans="35:35" s="92" customFormat="1" x14ac:dyDescent="0.2">
      <c r="AI55938" s="90"/>
    </row>
    <row r="55939" spans="35:35" s="92" customFormat="1" x14ac:dyDescent="0.2">
      <c r="AI55939" s="90"/>
    </row>
    <row r="55940" spans="35:35" s="92" customFormat="1" x14ac:dyDescent="0.2">
      <c r="AI55940" s="90"/>
    </row>
    <row r="55941" spans="35:35" s="92" customFormat="1" x14ac:dyDescent="0.2">
      <c r="AI55941" s="90"/>
    </row>
    <row r="55942" spans="35:35" s="92" customFormat="1" x14ac:dyDescent="0.2">
      <c r="AI55942" s="90"/>
    </row>
    <row r="55943" spans="35:35" s="92" customFormat="1" x14ac:dyDescent="0.2">
      <c r="AI55943" s="90"/>
    </row>
    <row r="55944" spans="35:35" s="92" customFormat="1" x14ac:dyDescent="0.2">
      <c r="AI55944" s="90"/>
    </row>
    <row r="55945" spans="35:35" s="92" customFormat="1" x14ac:dyDescent="0.2">
      <c r="AI55945" s="90"/>
    </row>
    <row r="55946" spans="35:35" s="92" customFormat="1" x14ac:dyDescent="0.2">
      <c r="AI55946" s="90"/>
    </row>
    <row r="55947" spans="35:35" s="92" customFormat="1" x14ac:dyDescent="0.2">
      <c r="AI55947" s="90"/>
    </row>
    <row r="55948" spans="35:35" s="92" customFormat="1" x14ac:dyDescent="0.2">
      <c r="AI55948" s="90"/>
    </row>
    <row r="55949" spans="35:35" s="92" customFormat="1" x14ac:dyDescent="0.2">
      <c r="AI55949" s="90"/>
    </row>
    <row r="55950" spans="35:35" s="92" customFormat="1" x14ac:dyDescent="0.2">
      <c r="AI55950" s="90"/>
    </row>
    <row r="55951" spans="35:35" s="92" customFormat="1" x14ac:dyDescent="0.2">
      <c r="AI55951" s="90"/>
    </row>
    <row r="55952" spans="35:35" s="92" customFormat="1" x14ac:dyDescent="0.2">
      <c r="AI55952" s="90"/>
    </row>
    <row r="55953" spans="35:35" s="92" customFormat="1" x14ac:dyDescent="0.2">
      <c r="AI55953" s="90"/>
    </row>
    <row r="55954" spans="35:35" s="92" customFormat="1" x14ac:dyDescent="0.2">
      <c r="AI55954" s="90"/>
    </row>
    <row r="55955" spans="35:35" s="92" customFormat="1" x14ac:dyDescent="0.2">
      <c r="AI55955" s="90"/>
    </row>
    <row r="55956" spans="35:35" s="92" customFormat="1" x14ac:dyDescent="0.2">
      <c r="AI55956" s="90"/>
    </row>
    <row r="55957" spans="35:35" s="92" customFormat="1" x14ac:dyDescent="0.2">
      <c r="AI55957" s="90"/>
    </row>
    <row r="55958" spans="35:35" s="92" customFormat="1" x14ac:dyDescent="0.2">
      <c r="AI55958" s="90"/>
    </row>
    <row r="55959" spans="35:35" s="92" customFormat="1" x14ac:dyDescent="0.2">
      <c r="AI55959" s="90"/>
    </row>
    <row r="55960" spans="35:35" s="92" customFormat="1" x14ac:dyDescent="0.2">
      <c r="AI55960" s="90"/>
    </row>
    <row r="55961" spans="35:35" s="92" customFormat="1" x14ac:dyDescent="0.2">
      <c r="AI55961" s="90"/>
    </row>
    <row r="55962" spans="35:35" s="92" customFormat="1" x14ac:dyDescent="0.2">
      <c r="AI55962" s="90"/>
    </row>
    <row r="55963" spans="35:35" s="92" customFormat="1" x14ac:dyDescent="0.2">
      <c r="AI55963" s="90"/>
    </row>
    <row r="55964" spans="35:35" s="92" customFormat="1" x14ac:dyDescent="0.2">
      <c r="AI55964" s="90"/>
    </row>
    <row r="55965" spans="35:35" s="92" customFormat="1" x14ac:dyDescent="0.2">
      <c r="AI55965" s="90"/>
    </row>
    <row r="55966" spans="35:35" s="92" customFormat="1" x14ac:dyDescent="0.2">
      <c r="AI55966" s="90"/>
    </row>
    <row r="55967" spans="35:35" s="92" customFormat="1" x14ac:dyDescent="0.2">
      <c r="AI55967" s="90"/>
    </row>
    <row r="55968" spans="35:35" s="92" customFormat="1" x14ac:dyDescent="0.2">
      <c r="AI55968" s="90"/>
    </row>
    <row r="55969" spans="35:35" s="92" customFormat="1" x14ac:dyDescent="0.2">
      <c r="AI55969" s="90"/>
    </row>
    <row r="55970" spans="35:35" s="92" customFormat="1" x14ac:dyDescent="0.2">
      <c r="AI55970" s="90"/>
    </row>
    <row r="55971" spans="35:35" s="92" customFormat="1" x14ac:dyDescent="0.2">
      <c r="AI55971" s="90"/>
    </row>
    <row r="55972" spans="35:35" s="92" customFormat="1" x14ac:dyDescent="0.2">
      <c r="AI55972" s="90"/>
    </row>
    <row r="55973" spans="35:35" s="92" customFormat="1" x14ac:dyDescent="0.2">
      <c r="AI55973" s="90"/>
    </row>
    <row r="55974" spans="35:35" s="92" customFormat="1" x14ac:dyDescent="0.2">
      <c r="AI55974" s="90"/>
    </row>
    <row r="55975" spans="35:35" s="92" customFormat="1" x14ac:dyDescent="0.2">
      <c r="AI55975" s="90"/>
    </row>
    <row r="55976" spans="35:35" s="92" customFormat="1" x14ac:dyDescent="0.2">
      <c r="AI55976" s="90"/>
    </row>
    <row r="55977" spans="35:35" s="92" customFormat="1" x14ac:dyDescent="0.2">
      <c r="AI55977" s="90"/>
    </row>
    <row r="55978" spans="35:35" s="92" customFormat="1" x14ac:dyDescent="0.2">
      <c r="AI55978" s="90"/>
    </row>
    <row r="55979" spans="35:35" s="92" customFormat="1" x14ac:dyDescent="0.2">
      <c r="AI55979" s="90"/>
    </row>
    <row r="55980" spans="35:35" s="92" customFormat="1" x14ac:dyDescent="0.2">
      <c r="AI55980" s="90"/>
    </row>
    <row r="55981" spans="35:35" s="92" customFormat="1" x14ac:dyDescent="0.2">
      <c r="AI55981" s="90"/>
    </row>
    <row r="55982" spans="35:35" s="92" customFormat="1" x14ac:dyDescent="0.2">
      <c r="AI55982" s="90"/>
    </row>
    <row r="55983" spans="35:35" s="92" customFormat="1" x14ac:dyDescent="0.2">
      <c r="AI55983" s="90"/>
    </row>
    <row r="55984" spans="35:35" s="92" customFormat="1" x14ac:dyDescent="0.2">
      <c r="AI55984" s="90"/>
    </row>
    <row r="55985" spans="35:35" s="92" customFormat="1" x14ac:dyDescent="0.2">
      <c r="AI55985" s="90"/>
    </row>
    <row r="55986" spans="35:35" s="92" customFormat="1" x14ac:dyDescent="0.2">
      <c r="AI55986" s="90"/>
    </row>
    <row r="55987" spans="35:35" s="92" customFormat="1" x14ac:dyDescent="0.2">
      <c r="AI55987" s="90"/>
    </row>
    <row r="55988" spans="35:35" s="92" customFormat="1" x14ac:dyDescent="0.2">
      <c r="AI55988" s="90"/>
    </row>
    <row r="55989" spans="35:35" s="92" customFormat="1" x14ac:dyDescent="0.2">
      <c r="AI55989" s="90"/>
    </row>
    <row r="55990" spans="35:35" s="92" customFormat="1" x14ac:dyDescent="0.2">
      <c r="AI55990" s="90"/>
    </row>
    <row r="55991" spans="35:35" s="92" customFormat="1" x14ac:dyDescent="0.2">
      <c r="AI55991" s="90"/>
    </row>
    <row r="55992" spans="35:35" s="92" customFormat="1" x14ac:dyDescent="0.2">
      <c r="AI55992" s="90"/>
    </row>
    <row r="55993" spans="35:35" s="92" customFormat="1" x14ac:dyDescent="0.2">
      <c r="AI55993" s="90"/>
    </row>
    <row r="55994" spans="35:35" s="92" customFormat="1" x14ac:dyDescent="0.2">
      <c r="AI55994" s="90"/>
    </row>
    <row r="55995" spans="35:35" s="92" customFormat="1" x14ac:dyDescent="0.2">
      <c r="AI55995" s="90"/>
    </row>
    <row r="55996" spans="35:35" s="92" customFormat="1" x14ac:dyDescent="0.2">
      <c r="AI55996" s="90"/>
    </row>
    <row r="55997" spans="35:35" s="92" customFormat="1" x14ac:dyDescent="0.2">
      <c r="AI55997" s="90"/>
    </row>
    <row r="55998" spans="35:35" s="92" customFormat="1" x14ac:dyDescent="0.2">
      <c r="AI55998" s="90"/>
    </row>
    <row r="55999" spans="35:35" s="92" customFormat="1" x14ac:dyDescent="0.2">
      <c r="AI55999" s="90"/>
    </row>
    <row r="56000" spans="35:35" s="92" customFormat="1" x14ac:dyDescent="0.2">
      <c r="AI56000" s="90"/>
    </row>
    <row r="56001" spans="35:35" s="92" customFormat="1" x14ac:dyDescent="0.2">
      <c r="AI56001" s="90"/>
    </row>
    <row r="56002" spans="35:35" s="92" customFormat="1" x14ac:dyDescent="0.2">
      <c r="AI56002" s="90"/>
    </row>
    <row r="56003" spans="35:35" s="92" customFormat="1" x14ac:dyDescent="0.2">
      <c r="AI56003" s="90"/>
    </row>
    <row r="56004" spans="35:35" s="92" customFormat="1" x14ac:dyDescent="0.2">
      <c r="AI56004" s="90"/>
    </row>
    <row r="56005" spans="35:35" s="92" customFormat="1" x14ac:dyDescent="0.2">
      <c r="AI56005" s="90"/>
    </row>
    <row r="56006" spans="35:35" s="92" customFormat="1" x14ac:dyDescent="0.2">
      <c r="AI56006" s="90"/>
    </row>
    <row r="56007" spans="35:35" s="92" customFormat="1" x14ac:dyDescent="0.2">
      <c r="AI56007" s="90"/>
    </row>
    <row r="56008" spans="35:35" s="92" customFormat="1" x14ac:dyDescent="0.2">
      <c r="AI56008" s="90"/>
    </row>
    <row r="56009" spans="35:35" s="92" customFormat="1" x14ac:dyDescent="0.2">
      <c r="AI56009" s="90"/>
    </row>
    <row r="56010" spans="35:35" s="92" customFormat="1" x14ac:dyDescent="0.2">
      <c r="AI56010" s="90"/>
    </row>
    <row r="56011" spans="35:35" s="92" customFormat="1" x14ac:dyDescent="0.2">
      <c r="AI56011" s="90"/>
    </row>
    <row r="56012" spans="35:35" s="92" customFormat="1" x14ac:dyDescent="0.2">
      <c r="AI56012" s="90"/>
    </row>
    <row r="56013" spans="35:35" s="92" customFormat="1" x14ac:dyDescent="0.2">
      <c r="AI56013" s="90"/>
    </row>
    <row r="56014" spans="35:35" s="92" customFormat="1" x14ac:dyDescent="0.2">
      <c r="AI56014" s="90"/>
    </row>
    <row r="56015" spans="35:35" s="92" customFormat="1" x14ac:dyDescent="0.2">
      <c r="AI56015" s="90"/>
    </row>
    <row r="56016" spans="35:35" s="92" customFormat="1" x14ac:dyDescent="0.2">
      <c r="AI56016" s="90"/>
    </row>
    <row r="56017" spans="35:35" s="92" customFormat="1" x14ac:dyDescent="0.2">
      <c r="AI56017" s="90"/>
    </row>
    <row r="56018" spans="35:35" s="92" customFormat="1" x14ac:dyDescent="0.2">
      <c r="AI56018" s="90"/>
    </row>
    <row r="56019" spans="35:35" s="92" customFormat="1" x14ac:dyDescent="0.2">
      <c r="AI56019" s="90"/>
    </row>
    <row r="56020" spans="35:35" s="92" customFormat="1" x14ac:dyDescent="0.2">
      <c r="AI56020" s="90"/>
    </row>
    <row r="56021" spans="35:35" s="92" customFormat="1" x14ac:dyDescent="0.2">
      <c r="AI56021" s="90"/>
    </row>
    <row r="56022" spans="35:35" s="92" customFormat="1" x14ac:dyDescent="0.2">
      <c r="AI56022" s="90"/>
    </row>
    <row r="56023" spans="35:35" s="92" customFormat="1" x14ac:dyDescent="0.2">
      <c r="AI56023" s="90"/>
    </row>
    <row r="56024" spans="35:35" s="92" customFormat="1" x14ac:dyDescent="0.2">
      <c r="AI56024" s="90"/>
    </row>
    <row r="56025" spans="35:35" s="92" customFormat="1" x14ac:dyDescent="0.2">
      <c r="AI56025" s="90"/>
    </row>
    <row r="56026" spans="35:35" s="92" customFormat="1" x14ac:dyDescent="0.2">
      <c r="AI56026" s="90"/>
    </row>
    <row r="56027" spans="35:35" s="92" customFormat="1" x14ac:dyDescent="0.2">
      <c r="AI56027" s="90"/>
    </row>
    <row r="56028" spans="35:35" s="92" customFormat="1" x14ac:dyDescent="0.2">
      <c r="AI56028" s="90"/>
    </row>
    <row r="56029" spans="35:35" s="92" customFormat="1" x14ac:dyDescent="0.2">
      <c r="AI56029" s="90"/>
    </row>
    <row r="56030" spans="35:35" s="92" customFormat="1" x14ac:dyDescent="0.2">
      <c r="AI56030" s="90"/>
    </row>
    <row r="56031" spans="35:35" s="92" customFormat="1" x14ac:dyDescent="0.2">
      <c r="AI56031" s="90"/>
    </row>
    <row r="56032" spans="35:35" s="92" customFormat="1" x14ac:dyDescent="0.2">
      <c r="AI56032" s="90"/>
    </row>
    <row r="56033" spans="35:35" s="92" customFormat="1" x14ac:dyDescent="0.2">
      <c r="AI56033" s="90"/>
    </row>
    <row r="56034" spans="35:35" s="92" customFormat="1" x14ac:dyDescent="0.2">
      <c r="AI56034" s="90"/>
    </row>
    <row r="56035" spans="35:35" s="92" customFormat="1" x14ac:dyDescent="0.2">
      <c r="AI56035" s="90"/>
    </row>
    <row r="56036" spans="35:35" s="92" customFormat="1" x14ac:dyDescent="0.2">
      <c r="AI56036" s="90"/>
    </row>
    <row r="56037" spans="35:35" s="92" customFormat="1" x14ac:dyDescent="0.2">
      <c r="AI56037" s="90"/>
    </row>
    <row r="56038" spans="35:35" s="92" customFormat="1" x14ac:dyDescent="0.2">
      <c r="AI56038" s="90"/>
    </row>
    <row r="56039" spans="35:35" s="92" customFormat="1" x14ac:dyDescent="0.2">
      <c r="AI56039" s="90"/>
    </row>
    <row r="56040" spans="35:35" s="92" customFormat="1" x14ac:dyDescent="0.2">
      <c r="AI56040" s="90"/>
    </row>
    <row r="56041" spans="35:35" s="92" customFormat="1" x14ac:dyDescent="0.2">
      <c r="AI56041" s="90"/>
    </row>
    <row r="56042" spans="35:35" s="92" customFormat="1" x14ac:dyDescent="0.2">
      <c r="AI56042" s="90"/>
    </row>
    <row r="56043" spans="35:35" s="92" customFormat="1" x14ac:dyDescent="0.2">
      <c r="AI56043" s="90"/>
    </row>
    <row r="56044" spans="35:35" s="92" customFormat="1" x14ac:dyDescent="0.2">
      <c r="AI56044" s="90"/>
    </row>
    <row r="56045" spans="35:35" s="92" customFormat="1" x14ac:dyDescent="0.2">
      <c r="AI56045" s="90"/>
    </row>
    <row r="56046" spans="35:35" s="92" customFormat="1" x14ac:dyDescent="0.2">
      <c r="AI56046" s="90"/>
    </row>
    <row r="56047" spans="35:35" s="92" customFormat="1" x14ac:dyDescent="0.2">
      <c r="AI56047" s="90"/>
    </row>
    <row r="56048" spans="35:35" s="92" customFormat="1" x14ac:dyDescent="0.2">
      <c r="AI56048" s="90"/>
    </row>
    <row r="56049" spans="35:35" s="92" customFormat="1" x14ac:dyDescent="0.2">
      <c r="AI56049" s="90"/>
    </row>
    <row r="56050" spans="35:35" s="92" customFormat="1" x14ac:dyDescent="0.2">
      <c r="AI56050" s="90"/>
    </row>
    <row r="56051" spans="35:35" s="92" customFormat="1" x14ac:dyDescent="0.2">
      <c r="AI56051" s="90"/>
    </row>
    <row r="56052" spans="35:35" s="92" customFormat="1" x14ac:dyDescent="0.2">
      <c r="AI56052" s="90"/>
    </row>
    <row r="56053" spans="35:35" s="92" customFormat="1" x14ac:dyDescent="0.2">
      <c r="AI56053" s="90"/>
    </row>
    <row r="56054" spans="35:35" s="92" customFormat="1" x14ac:dyDescent="0.2">
      <c r="AI56054" s="90"/>
    </row>
    <row r="56055" spans="35:35" s="92" customFormat="1" x14ac:dyDescent="0.2">
      <c r="AI56055" s="90"/>
    </row>
    <row r="56056" spans="35:35" s="92" customFormat="1" x14ac:dyDescent="0.2">
      <c r="AI56056" s="90"/>
    </row>
    <row r="56057" spans="35:35" s="92" customFormat="1" x14ac:dyDescent="0.2">
      <c r="AI56057" s="90"/>
    </row>
    <row r="56058" spans="35:35" s="92" customFormat="1" x14ac:dyDescent="0.2">
      <c r="AI56058" s="90"/>
    </row>
    <row r="56059" spans="35:35" s="92" customFormat="1" x14ac:dyDescent="0.2">
      <c r="AI56059" s="90"/>
    </row>
    <row r="56060" spans="35:35" s="92" customFormat="1" x14ac:dyDescent="0.2">
      <c r="AI56060" s="90"/>
    </row>
    <row r="56061" spans="35:35" s="92" customFormat="1" x14ac:dyDescent="0.2">
      <c r="AI56061" s="90"/>
    </row>
    <row r="56062" spans="35:35" s="92" customFormat="1" x14ac:dyDescent="0.2">
      <c r="AI56062" s="90"/>
    </row>
    <row r="56063" spans="35:35" s="92" customFormat="1" x14ac:dyDescent="0.2">
      <c r="AI56063" s="90"/>
    </row>
    <row r="56064" spans="35:35" s="92" customFormat="1" x14ac:dyDescent="0.2">
      <c r="AI56064" s="90"/>
    </row>
    <row r="56065" spans="35:35" s="92" customFormat="1" x14ac:dyDescent="0.2">
      <c r="AI56065" s="90"/>
    </row>
    <row r="56066" spans="35:35" s="92" customFormat="1" x14ac:dyDescent="0.2">
      <c r="AI56066" s="90"/>
    </row>
    <row r="56067" spans="35:35" s="92" customFormat="1" x14ac:dyDescent="0.2">
      <c r="AI56067" s="90"/>
    </row>
    <row r="56068" spans="35:35" s="92" customFormat="1" x14ac:dyDescent="0.2">
      <c r="AI56068" s="90"/>
    </row>
    <row r="56069" spans="35:35" s="92" customFormat="1" x14ac:dyDescent="0.2">
      <c r="AI56069" s="90"/>
    </row>
    <row r="56070" spans="35:35" s="92" customFormat="1" x14ac:dyDescent="0.2">
      <c r="AI56070" s="90"/>
    </row>
    <row r="56071" spans="35:35" s="92" customFormat="1" x14ac:dyDescent="0.2">
      <c r="AI56071" s="90"/>
    </row>
    <row r="56072" spans="35:35" s="92" customFormat="1" x14ac:dyDescent="0.2">
      <c r="AI56072" s="90"/>
    </row>
    <row r="56073" spans="35:35" s="92" customFormat="1" x14ac:dyDescent="0.2">
      <c r="AI56073" s="90"/>
    </row>
    <row r="56074" spans="35:35" s="92" customFormat="1" x14ac:dyDescent="0.2">
      <c r="AI56074" s="90"/>
    </row>
    <row r="56075" spans="35:35" s="92" customFormat="1" x14ac:dyDescent="0.2">
      <c r="AI56075" s="90"/>
    </row>
    <row r="56076" spans="35:35" s="92" customFormat="1" x14ac:dyDescent="0.2">
      <c r="AI56076" s="90"/>
    </row>
    <row r="56077" spans="35:35" s="92" customFormat="1" x14ac:dyDescent="0.2">
      <c r="AI56077" s="90"/>
    </row>
    <row r="56078" spans="35:35" s="92" customFormat="1" x14ac:dyDescent="0.2">
      <c r="AI56078" s="90"/>
    </row>
    <row r="56079" spans="35:35" s="92" customFormat="1" x14ac:dyDescent="0.2">
      <c r="AI56079" s="90"/>
    </row>
    <row r="56080" spans="35:35" s="92" customFormat="1" x14ac:dyDescent="0.2">
      <c r="AI56080" s="90"/>
    </row>
    <row r="56081" spans="35:35" s="92" customFormat="1" x14ac:dyDescent="0.2">
      <c r="AI56081" s="90"/>
    </row>
    <row r="56082" spans="35:35" s="92" customFormat="1" x14ac:dyDescent="0.2">
      <c r="AI56082" s="90"/>
    </row>
    <row r="56083" spans="35:35" s="92" customFormat="1" x14ac:dyDescent="0.2">
      <c r="AI56083" s="90"/>
    </row>
    <row r="56084" spans="35:35" s="92" customFormat="1" x14ac:dyDescent="0.2">
      <c r="AI56084" s="90"/>
    </row>
    <row r="56085" spans="35:35" s="92" customFormat="1" x14ac:dyDescent="0.2">
      <c r="AI56085" s="90"/>
    </row>
    <row r="56086" spans="35:35" s="92" customFormat="1" x14ac:dyDescent="0.2">
      <c r="AI56086" s="90"/>
    </row>
    <row r="56087" spans="35:35" s="92" customFormat="1" x14ac:dyDescent="0.2">
      <c r="AI56087" s="90"/>
    </row>
    <row r="56088" spans="35:35" s="92" customFormat="1" x14ac:dyDescent="0.2">
      <c r="AI56088" s="90"/>
    </row>
    <row r="56089" spans="35:35" s="92" customFormat="1" x14ac:dyDescent="0.2">
      <c r="AI56089" s="90"/>
    </row>
    <row r="56090" spans="35:35" s="92" customFormat="1" x14ac:dyDescent="0.2">
      <c r="AI56090" s="90"/>
    </row>
    <row r="56091" spans="35:35" s="92" customFormat="1" x14ac:dyDescent="0.2">
      <c r="AI56091" s="90"/>
    </row>
    <row r="56092" spans="35:35" s="92" customFormat="1" x14ac:dyDescent="0.2">
      <c r="AI56092" s="90"/>
    </row>
    <row r="56093" spans="35:35" s="92" customFormat="1" x14ac:dyDescent="0.2">
      <c r="AI56093" s="90"/>
    </row>
    <row r="56094" spans="35:35" s="92" customFormat="1" x14ac:dyDescent="0.2">
      <c r="AI56094" s="90"/>
    </row>
    <row r="56095" spans="35:35" s="92" customFormat="1" x14ac:dyDescent="0.2">
      <c r="AI56095" s="90"/>
    </row>
    <row r="56096" spans="35:35" s="92" customFormat="1" x14ac:dyDescent="0.2">
      <c r="AI56096" s="90"/>
    </row>
    <row r="56097" spans="35:35" s="92" customFormat="1" x14ac:dyDescent="0.2">
      <c r="AI56097" s="90"/>
    </row>
    <row r="56098" spans="35:35" s="92" customFormat="1" x14ac:dyDescent="0.2">
      <c r="AI56098" s="90"/>
    </row>
    <row r="56099" spans="35:35" s="92" customFormat="1" x14ac:dyDescent="0.2">
      <c r="AI56099" s="90"/>
    </row>
    <row r="56100" spans="35:35" s="92" customFormat="1" x14ac:dyDescent="0.2">
      <c r="AI56100" s="90"/>
    </row>
    <row r="56101" spans="35:35" s="92" customFormat="1" x14ac:dyDescent="0.2">
      <c r="AI56101" s="90"/>
    </row>
    <row r="56102" spans="35:35" s="92" customFormat="1" x14ac:dyDescent="0.2">
      <c r="AI56102" s="90"/>
    </row>
    <row r="56103" spans="35:35" s="92" customFormat="1" x14ac:dyDescent="0.2">
      <c r="AI56103" s="90"/>
    </row>
    <row r="56104" spans="35:35" s="92" customFormat="1" x14ac:dyDescent="0.2">
      <c r="AI56104" s="90"/>
    </row>
    <row r="56105" spans="35:35" s="92" customFormat="1" x14ac:dyDescent="0.2">
      <c r="AI56105" s="90"/>
    </row>
    <row r="56106" spans="35:35" s="92" customFormat="1" x14ac:dyDescent="0.2">
      <c r="AI56106" s="90"/>
    </row>
    <row r="56107" spans="35:35" s="92" customFormat="1" x14ac:dyDescent="0.2">
      <c r="AI56107" s="90"/>
    </row>
    <row r="56108" spans="35:35" s="92" customFormat="1" x14ac:dyDescent="0.2">
      <c r="AI56108" s="90"/>
    </row>
    <row r="56109" spans="35:35" s="92" customFormat="1" x14ac:dyDescent="0.2">
      <c r="AI56109" s="90"/>
    </row>
    <row r="56110" spans="35:35" s="92" customFormat="1" x14ac:dyDescent="0.2">
      <c r="AI56110" s="90"/>
    </row>
    <row r="56111" spans="35:35" s="92" customFormat="1" x14ac:dyDescent="0.2">
      <c r="AI56111" s="90"/>
    </row>
    <row r="56112" spans="35:35" s="92" customFormat="1" x14ac:dyDescent="0.2">
      <c r="AI56112" s="90"/>
    </row>
    <row r="56113" spans="35:35" s="92" customFormat="1" x14ac:dyDescent="0.2">
      <c r="AI56113" s="90"/>
    </row>
    <row r="56114" spans="35:35" s="92" customFormat="1" x14ac:dyDescent="0.2">
      <c r="AI56114" s="90"/>
    </row>
    <row r="56115" spans="35:35" s="92" customFormat="1" x14ac:dyDescent="0.2">
      <c r="AI56115" s="90"/>
    </row>
    <row r="56116" spans="35:35" s="92" customFormat="1" x14ac:dyDescent="0.2">
      <c r="AI56116" s="90"/>
    </row>
    <row r="56117" spans="35:35" s="92" customFormat="1" x14ac:dyDescent="0.2">
      <c r="AI56117" s="90"/>
    </row>
    <row r="56118" spans="35:35" s="92" customFormat="1" x14ac:dyDescent="0.2">
      <c r="AI56118" s="90"/>
    </row>
    <row r="56119" spans="35:35" s="92" customFormat="1" x14ac:dyDescent="0.2">
      <c r="AI56119" s="90"/>
    </row>
    <row r="56120" spans="35:35" s="92" customFormat="1" x14ac:dyDescent="0.2">
      <c r="AI56120" s="90"/>
    </row>
    <row r="56121" spans="35:35" s="92" customFormat="1" x14ac:dyDescent="0.2">
      <c r="AI56121" s="90"/>
    </row>
    <row r="56122" spans="35:35" s="92" customFormat="1" x14ac:dyDescent="0.2">
      <c r="AI56122" s="90"/>
    </row>
    <row r="56123" spans="35:35" s="92" customFormat="1" x14ac:dyDescent="0.2">
      <c r="AI56123" s="90"/>
    </row>
    <row r="56124" spans="35:35" s="92" customFormat="1" x14ac:dyDescent="0.2">
      <c r="AI56124" s="90"/>
    </row>
    <row r="56125" spans="35:35" s="92" customFormat="1" x14ac:dyDescent="0.2">
      <c r="AI56125" s="90"/>
    </row>
    <row r="56126" spans="35:35" s="92" customFormat="1" x14ac:dyDescent="0.2">
      <c r="AI56126" s="90"/>
    </row>
    <row r="56127" spans="35:35" s="92" customFormat="1" x14ac:dyDescent="0.2">
      <c r="AI56127" s="90"/>
    </row>
    <row r="56128" spans="35:35" s="92" customFormat="1" x14ac:dyDescent="0.2">
      <c r="AI56128" s="90"/>
    </row>
    <row r="56129" spans="35:35" s="92" customFormat="1" x14ac:dyDescent="0.2">
      <c r="AI56129" s="90"/>
    </row>
    <row r="56130" spans="35:35" s="92" customFormat="1" x14ac:dyDescent="0.2">
      <c r="AI56130" s="90"/>
    </row>
    <row r="56131" spans="35:35" s="92" customFormat="1" x14ac:dyDescent="0.2">
      <c r="AI56131" s="90"/>
    </row>
    <row r="56132" spans="35:35" s="92" customFormat="1" x14ac:dyDescent="0.2">
      <c r="AI56132" s="90"/>
    </row>
    <row r="56133" spans="35:35" s="92" customFormat="1" x14ac:dyDescent="0.2">
      <c r="AI56133" s="90"/>
    </row>
    <row r="56134" spans="35:35" s="92" customFormat="1" x14ac:dyDescent="0.2">
      <c r="AI56134" s="90"/>
    </row>
    <row r="56135" spans="35:35" s="92" customFormat="1" x14ac:dyDescent="0.2">
      <c r="AI56135" s="90"/>
    </row>
    <row r="56136" spans="35:35" s="92" customFormat="1" x14ac:dyDescent="0.2">
      <c r="AI56136" s="90"/>
    </row>
    <row r="56137" spans="35:35" s="92" customFormat="1" x14ac:dyDescent="0.2">
      <c r="AI56137" s="90"/>
    </row>
    <row r="56138" spans="35:35" s="92" customFormat="1" x14ac:dyDescent="0.2">
      <c r="AI56138" s="90"/>
    </row>
    <row r="56139" spans="35:35" s="92" customFormat="1" x14ac:dyDescent="0.2">
      <c r="AI56139" s="90"/>
    </row>
    <row r="56140" spans="35:35" s="92" customFormat="1" x14ac:dyDescent="0.2">
      <c r="AI56140" s="90"/>
    </row>
    <row r="56141" spans="35:35" s="92" customFormat="1" x14ac:dyDescent="0.2">
      <c r="AI56141" s="90"/>
    </row>
    <row r="56142" spans="35:35" s="92" customFormat="1" x14ac:dyDescent="0.2">
      <c r="AI56142" s="90"/>
    </row>
    <row r="56143" spans="35:35" s="92" customFormat="1" x14ac:dyDescent="0.2">
      <c r="AI56143" s="90"/>
    </row>
    <row r="56144" spans="35:35" s="92" customFormat="1" x14ac:dyDescent="0.2">
      <c r="AI56144" s="90"/>
    </row>
    <row r="56145" spans="35:35" s="92" customFormat="1" x14ac:dyDescent="0.2">
      <c r="AI56145" s="90"/>
    </row>
    <row r="56146" spans="35:35" s="92" customFormat="1" x14ac:dyDescent="0.2">
      <c r="AI56146" s="90"/>
    </row>
    <row r="56147" spans="35:35" s="92" customFormat="1" x14ac:dyDescent="0.2">
      <c r="AI56147" s="90"/>
    </row>
    <row r="56148" spans="35:35" s="92" customFormat="1" x14ac:dyDescent="0.2">
      <c r="AI56148" s="90"/>
    </row>
    <row r="56149" spans="35:35" s="92" customFormat="1" x14ac:dyDescent="0.2">
      <c r="AI56149" s="90"/>
    </row>
    <row r="56150" spans="35:35" s="92" customFormat="1" x14ac:dyDescent="0.2">
      <c r="AI56150" s="90"/>
    </row>
    <row r="56151" spans="35:35" s="92" customFormat="1" x14ac:dyDescent="0.2">
      <c r="AI56151" s="90"/>
    </row>
    <row r="56152" spans="35:35" s="92" customFormat="1" x14ac:dyDescent="0.2">
      <c r="AI56152" s="90"/>
    </row>
    <row r="56153" spans="35:35" s="92" customFormat="1" x14ac:dyDescent="0.2">
      <c r="AI56153" s="90"/>
    </row>
    <row r="56154" spans="35:35" s="92" customFormat="1" x14ac:dyDescent="0.2">
      <c r="AI56154" s="90"/>
    </row>
    <row r="56155" spans="35:35" s="92" customFormat="1" x14ac:dyDescent="0.2">
      <c r="AI56155" s="90"/>
    </row>
    <row r="56156" spans="35:35" s="92" customFormat="1" x14ac:dyDescent="0.2">
      <c r="AI56156" s="90"/>
    </row>
    <row r="56157" spans="35:35" s="92" customFormat="1" x14ac:dyDescent="0.2">
      <c r="AI56157" s="90"/>
    </row>
    <row r="56158" spans="35:35" s="92" customFormat="1" x14ac:dyDescent="0.2">
      <c r="AI56158" s="90"/>
    </row>
    <row r="56159" spans="35:35" s="92" customFormat="1" x14ac:dyDescent="0.2">
      <c r="AI56159" s="90"/>
    </row>
    <row r="56160" spans="35:35" s="92" customFormat="1" x14ac:dyDescent="0.2">
      <c r="AI56160" s="90"/>
    </row>
    <row r="56161" spans="35:35" s="92" customFormat="1" x14ac:dyDescent="0.2">
      <c r="AI56161" s="90"/>
    </row>
    <row r="56162" spans="35:35" s="92" customFormat="1" x14ac:dyDescent="0.2">
      <c r="AI56162" s="90"/>
    </row>
    <row r="56163" spans="35:35" s="92" customFormat="1" x14ac:dyDescent="0.2">
      <c r="AI56163" s="90"/>
    </row>
    <row r="56164" spans="35:35" s="92" customFormat="1" x14ac:dyDescent="0.2">
      <c r="AI56164" s="90"/>
    </row>
    <row r="56165" spans="35:35" s="92" customFormat="1" x14ac:dyDescent="0.2">
      <c r="AI56165" s="90"/>
    </row>
    <row r="56166" spans="35:35" s="92" customFormat="1" x14ac:dyDescent="0.2">
      <c r="AI56166" s="90"/>
    </row>
    <row r="56167" spans="35:35" s="92" customFormat="1" x14ac:dyDescent="0.2">
      <c r="AI56167" s="90"/>
    </row>
    <row r="56168" spans="35:35" s="92" customFormat="1" x14ac:dyDescent="0.2">
      <c r="AI56168" s="90"/>
    </row>
    <row r="56169" spans="35:35" s="92" customFormat="1" x14ac:dyDescent="0.2">
      <c r="AI56169" s="90"/>
    </row>
    <row r="56170" spans="35:35" s="92" customFormat="1" x14ac:dyDescent="0.2">
      <c r="AI56170" s="90"/>
    </row>
    <row r="56171" spans="35:35" s="92" customFormat="1" x14ac:dyDescent="0.2">
      <c r="AI56171" s="90"/>
    </row>
    <row r="56172" spans="35:35" s="92" customFormat="1" x14ac:dyDescent="0.2">
      <c r="AI56172" s="90"/>
    </row>
    <row r="56173" spans="35:35" s="92" customFormat="1" x14ac:dyDescent="0.2">
      <c r="AI56173" s="90"/>
    </row>
    <row r="56174" spans="35:35" s="92" customFormat="1" x14ac:dyDescent="0.2">
      <c r="AI56174" s="90"/>
    </row>
    <row r="56175" spans="35:35" s="92" customFormat="1" x14ac:dyDescent="0.2">
      <c r="AI56175" s="90"/>
    </row>
    <row r="56176" spans="35:35" s="92" customFormat="1" x14ac:dyDescent="0.2">
      <c r="AI56176" s="90"/>
    </row>
    <row r="56177" spans="35:35" s="92" customFormat="1" x14ac:dyDescent="0.2">
      <c r="AI56177" s="90"/>
    </row>
    <row r="56178" spans="35:35" s="92" customFormat="1" x14ac:dyDescent="0.2">
      <c r="AI56178" s="90"/>
    </row>
    <row r="56179" spans="35:35" s="92" customFormat="1" x14ac:dyDescent="0.2">
      <c r="AI56179" s="90"/>
    </row>
    <row r="56180" spans="35:35" s="92" customFormat="1" x14ac:dyDescent="0.2">
      <c r="AI56180" s="90"/>
    </row>
    <row r="56181" spans="35:35" s="92" customFormat="1" x14ac:dyDescent="0.2">
      <c r="AI56181" s="90"/>
    </row>
    <row r="56182" spans="35:35" s="92" customFormat="1" x14ac:dyDescent="0.2">
      <c r="AI56182" s="90"/>
    </row>
    <row r="56183" spans="35:35" s="92" customFormat="1" x14ac:dyDescent="0.2">
      <c r="AI56183" s="90"/>
    </row>
    <row r="56184" spans="35:35" s="92" customFormat="1" x14ac:dyDescent="0.2">
      <c r="AI56184" s="90"/>
    </row>
    <row r="56185" spans="35:35" s="92" customFormat="1" x14ac:dyDescent="0.2">
      <c r="AI56185" s="90"/>
    </row>
    <row r="56186" spans="35:35" s="92" customFormat="1" x14ac:dyDescent="0.2">
      <c r="AI56186" s="90"/>
    </row>
    <row r="56187" spans="35:35" s="92" customFormat="1" x14ac:dyDescent="0.2">
      <c r="AI56187" s="90"/>
    </row>
    <row r="56188" spans="35:35" s="92" customFormat="1" x14ac:dyDescent="0.2">
      <c r="AI56188" s="90"/>
    </row>
    <row r="56189" spans="35:35" s="92" customFormat="1" x14ac:dyDescent="0.2">
      <c r="AI56189" s="90"/>
    </row>
    <row r="56190" spans="35:35" s="92" customFormat="1" x14ac:dyDescent="0.2">
      <c r="AI56190" s="90"/>
    </row>
    <row r="56191" spans="35:35" s="92" customFormat="1" x14ac:dyDescent="0.2">
      <c r="AI56191" s="90"/>
    </row>
    <row r="56192" spans="35:35" s="92" customFormat="1" x14ac:dyDescent="0.2">
      <c r="AI56192" s="90"/>
    </row>
    <row r="56193" spans="35:35" s="92" customFormat="1" x14ac:dyDescent="0.2">
      <c r="AI56193" s="90"/>
    </row>
    <row r="56194" spans="35:35" s="92" customFormat="1" x14ac:dyDescent="0.2">
      <c r="AI56194" s="90"/>
    </row>
    <row r="56195" spans="35:35" s="92" customFormat="1" x14ac:dyDescent="0.2">
      <c r="AI56195" s="90"/>
    </row>
    <row r="56196" spans="35:35" s="92" customFormat="1" x14ac:dyDescent="0.2">
      <c r="AI56196" s="90"/>
    </row>
    <row r="56197" spans="35:35" s="92" customFormat="1" x14ac:dyDescent="0.2">
      <c r="AI56197" s="90"/>
    </row>
    <row r="56198" spans="35:35" s="92" customFormat="1" x14ac:dyDescent="0.2">
      <c r="AI56198" s="90"/>
    </row>
    <row r="56199" spans="35:35" s="92" customFormat="1" x14ac:dyDescent="0.2">
      <c r="AI56199" s="90"/>
    </row>
    <row r="56200" spans="35:35" s="92" customFormat="1" x14ac:dyDescent="0.2">
      <c r="AI56200" s="90"/>
    </row>
    <row r="56201" spans="35:35" s="92" customFormat="1" x14ac:dyDescent="0.2">
      <c r="AI56201" s="90"/>
    </row>
    <row r="56202" spans="35:35" s="92" customFormat="1" x14ac:dyDescent="0.2">
      <c r="AI56202" s="90"/>
    </row>
    <row r="56203" spans="35:35" s="92" customFormat="1" x14ac:dyDescent="0.2">
      <c r="AI56203" s="90"/>
    </row>
    <row r="56204" spans="35:35" s="92" customFormat="1" x14ac:dyDescent="0.2">
      <c r="AI56204" s="90"/>
    </row>
    <row r="56205" spans="35:35" s="92" customFormat="1" x14ac:dyDescent="0.2">
      <c r="AI56205" s="90"/>
    </row>
    <row r="56206" spans="35:35" s="92" customFormat="1" x14ac:dyDescent="0.2">
      <c r="AI56206" s="90"/>
    </row>
    <row r="56207" spans="35:35" s="92" customFormat="1" x14ac:dyDescent="0.2">
      <c r="AI56207" s="90"/>
    </row>
    <row r="56208" spans="35:35" s="92" customFormat="1" x14ac:dyDescent="0.2">
      <c r="AI56208" s="90"/>
    </row>
    <row r="56209" spans="35:35" s="92" customFormat="1" x14ac:dyDescent="0.2">
      <c r="AI56209" s="90"/>
    </row>
    <row r="56210" spans="35:35" s="92" customFormat="1" x14ac:dyDescent="0.2">
      <c r="AI56210" s="90"/>
    </row>
    <row r="56211" spans="35:35" s="92" customFormat="1" x14ac:dyDescent="0.2">
      <c r="AI56211" s="90"/>
    </row>
    <row r="56212" spans="35:35" s="92" customFormat="1" x14ac:dyDescent="0.2">
      <c r="AI56212" s="90"/>
    </row>
    <row r="56213" spans="35:35" s="92" customFormat="1" x14ac:dyDescent="0.2">
      <c r="AI56213" s="90"/>
    </row>
    <row r="56214" spans="35:35" s="92" customFormat="1" x14ac:dyDescent="0.2">
      <c r="AI56214" s="90"/>
    </row>
    <row r="56215" spans="35:35" s="92" customFormat="1" x14ac:dyDescent="0.2">
      <c r="AI56215" s="90"/>
    </row>
    <row r="56216" spans="35:35" s="92" customFormat="1" x14ac:dyDescent="0.2">
      <c r="AI56216" s="90"/>
    </row>
    <row r="56217" spans="35:35" s="92" customFormat="1" x14ac:dyDescent="0.2">
      <c r="AI56217" s="90"/>
    </row>
    <row r="56218" spans="35:35" s="92" customFormat="1" x14ac:dyDescent="0.2">
      <c r="AI56218" s="90"/>
    </row>
    <row r="56219" spans="35:35" s="92" customFormat="1" x14ac:dyDescent="0.2">
      <c r="AI56219" s="90"/>
    </row>
    <row r="56220" spans="35:35" s="92" customFormat="1" x14ac:dyDescent="0.2">
      <c r="AI56220" s="90"/>
    </row>
    <row r="56221" spans="35:35" s="92" customFormat="1" x14ac:dyDescent="0.2">
      <c r="AI56221" s="90"/>
    </row>
    <row r="56222" spans="35:35" s="92" customFormat="1" x14ac:dyDescent="0.2">
      <c r="AI56222" s="90"/>
    </row>
    <row r="56223" spans="35:35" s="92" customFormat="1" x14ac:dyDescent="0.2">
      <c r="AI56223" s="90"/>
    </row>
    <row r="56224" spans="35:35" s="92" customFormat="1" x14ac:dyDescent="0.2">
      <c r="AI56224" s="90"/>
    </row>
    <row r="56225" spans="35:35" s="92" customFormat="1" x14ac:dyDescent="0.2">
      <c r="AI56225" s="90"/>
    </row>
    <row r="56226" spans="35:35" s="92" customFormat="1" x14ac:dyDescent="0.2">
      <c r="AI56226" s="90"/>
    </row>
    <row r="56227" spans="35:35" s="92" customFormat="1" x14ac:dyDescent="0.2">
      <c r="AI56227" s="90"/>
    </row>
    <row r="56228" spans="35:35" s="92" customFormat="1" x14ac:dyDescent="0.2">
      <c r="AI56228" s="90"/>
    </row>
    <row r="56229" spans="35:35" s="92" customFormat="1" x14ac:dyDescent="0.2">
      <c r="AI56229" s="90"/>
    </row>
    <row r="56230" spans="35:35" s="92" customFormat="1" x14ac:dyDescent="0.2">
      <c r="AI56230" s="90"/>
    </row>
    <row r="56231" spans="35:35" s="92" customFormat="1" x14ac:dyDescent="0.2">
      <c r="AI56231" s="90"/>
    </row>
    <row r="56232" spans="35:35" s="92" customFormat="1" x14ac:dyDescent="0.2">
      <c r="AI56232" s="90"/>
    </row>
    <row r="56233" spans="35:35" s="92" customFormat="1" x14ac:dyDescent="0.2">
      <c r="AI56233" s="90"/>
    </row>
    <row r="56234" spans="35:35" s="92" customFormat="1" x14ac:dyDescent="0.2">
      <c r="AI56234" s="90"/>
    </row>
    <row r="56235" spans="35:35" s="92" customFormat="1" x14ac:dyDescent="0.2">
      <c r="AI56235" s="90"/>
    </row>
    <row r="56236" spans="35:35" s="92" customFormat="1" x14ac:dyDescent="0.2">
      <c r="AI56236" s="90"/>
    </row>
    <row r="56237" spans="35:35" s="92" customFormat="1" x14ac:dyDescent="0.2">
      <c r="AI56237" s="90"/>
    </row>
    <row r="56238" spans="35:35" s="92" customFormat="1" x14ac:dyDescent="0.2">
      <c r="AI56238" s="90"/>
    </row>
    <row r="56239" spans="35:35" s="92" customFormat="1" x14ac:dyDescent="0.2">
      <c r="AI56239" s="90"/>
    </row>
    <row r="56240" spans="35:35" s="92" customFormat="1" x14ac:dyDescent="0.2">
      <c r="AI56240" s="90"/>
    </row>
    <row r="56241" spans="35:35" s="92" customFormat="1" x14ac:dyDescent="0.2">
      <c r="AI56241" s="90"/>
    </row>
    <row r="56242" spans="35:35" s="92" customFormat="1" x14ac:dyDescent="0.2">
      <c r="AI56242" s="90"/>
    </row>
    <row r="56243" spans="35:35" s="92" customFormat="1" x14ac:dyDescent="0.2">
      <c r="AI56243" s="90"/>
    </row>
    <row r="56244" spans="35:35" s="92" customFormat="1" x14ac:dyDescent="0.2">
      <c r="AI56244" s="90"/>
    </row>
    <row r="56245" spans="35:35" s="92" customFormat="1" x14ac:dyDescent="0.2">
      <c r="AI56245" s="90"/>
    </row>
    <row r="56246" spans="35:35" s="92" customFormat="1" x14ac:dyDescent="0.2">
      <c r="AI56246" s="90"/>
    </row>
    <row r="56247" spans="35:35" s="92" customFormat="1" x14ac:dyDescent="0.2">
      <c r="AI56247" s="90"/>
    </row>
    <row r="56248" spans="35:35" s="92" customFormat="1" x14ac:dyDescent="0.2">
      <c r="AI56248" s="90"/>
    </row>
    <row r="56249" spans="35:35" s="92" customFormat="1" x14ac:dyDescent="0.2">
      <c r="AI56249" s="90"/>
    </row>
    <row r="56250" spans="35:35" s="92" customFormat="1" x14ac:dyDescent="0.2">
      <c r="AI56250" s="90"/>
    </row>
    <row r="56251" spans="35:35" s="92" customFormat="1" x14ac:dyDescent="0.2">
      <c r="AI56251" s="90"/>
    </row>
    <row r="56252" spans="35:35" s="92" customFormat="1" x14ac:dyDescent="0.2">
      <c r="AI56252" s="90"/>
    </row>
    <row r="56253" spans="35:35" s="92" customFormat="1" x14ac:dyDescent="0.2">
      <c r="AI56253" s="90"/>
    </row>
    <row r="56254" spans="35:35" s="92" customFormat="1" x14ac:dyDescent="0.2">
      <c r="AI56254" s="90"/>
    </row>
    <row r="56255" spans="35:35" s="92" customFormat="1" x14ac:dyDescent="0.2">
      <c r="AI56255" s="90"/>
    </row>
    <row r="56256" spans="35:35" s="92" customFormat="1" x14ac:dyDescent="0.2">
      <c r="AI56256" s="90"/>
    </row>
    <row r="56257" spans="35:35" s="92" customFormat="1" x14ac:dyDescent="0.2">
      <c r="AI56257" s="90"/>
    </row>
    <row r="56258" spans="35:35" s="92" customFormat="1" x14ac:dyDescent="0.2">
      <c r="AI56258" s="90"/>
    </row>
    <row r="56259" spans="35:35" s="92" customFormat="1" x14ac:dyDescent="0.2">
      <c r="AI56259" s="90"/>
    </row>
    <row r="56260" spans="35:35" s="92" customFormat="1" x14ac:dyDescent="0.2">
      <c r="AI56260" s="90"/>
    </row>
    <row r="56261" spans="35:35" s="92" customFormat="1" x14ac:dyDescent="0.2">
      <c r="AI56261" s="90"/>
    </row>
    <row r="56262" spans="35:35" s="92" customFormat="1" x14ac:dyDescent="0.2">
      <c r="AI56262" s="90"/>
    </row>
    <row r="56263" spans="35:35" s="92" customFormat="1" x14ac:dyDescent="0.2">
      <c r="AI56263" s="90"/>
    </row>
    <row r="56264" spans="35:35" s="92" customFormat="1" x14ac:dyDescent="0.2">
      <c r="AI56264" s="90"/>
    </row>
    <row r="56265" spans="35:35" s="92" customFormat="1" x14ac:dyDescent="0.2">
      <c r="AI56265" s="90"/>
    </row>
    <row r="56266" spans="35:35" s="92" customFormat="1" x14ac:dyDescent="0.2">
      <c r="AI56266" s="90"/>
    </row>
    <row r="56267" spans="35:35" s="92" customFormat="1" x14ac:dyDescent="0.2">
      <c r="AI56267" s="90"/>
    </row>
    <row r="56268" spans="35:35" s="92" customFormat="1" x14ac:dyDescent="0.2">
      <c r="AI56268" s="90"/>
    </row>
    <row r="56269" spans="35:35" s="92" customFormat="1" x14ac:dyDescent="0.2">
      <c r="AI56269" s="90"/>
    </row>
    <row r="56270" spans="35:35" s="92" customFormat="1" x14ac:dyDescent="0.2">
      <c r="AI56270" s="90"/>
    </row>
    <row r="56271" spans="35:35" s="92" customFormat="1" x14ac:dyDescent="0.2">
      <c r="AI56271" s="90"/>
    </row>
    <row r="56272" spans="35:35" s="92" customFormat="1" x14ac:dyDescent="0.2">
      <c r="AI56272" s="90"/>
    </row>
    <row r="56273" spans="35:35" s="92" customFormat="1" x14ac:dyDescent="0.2">
      <c r="AI56273" s="90"/>
    </row>
    <row r="56274" spans="35:35" s="92" customFormat="1" x14ac:dyDescent="0.2">
      <c r="AI56274" s="90"/>
    </row>
    <row r="56275" spans="35:35" s="92" customFormat="1" x14ac:dyDescent="0.2">
      <c r="AI56275" s="90"/>
    </row>
    <row r="56276" spans="35:35" s="92" customFormat="1" x14ac:dyDescent="0.2">
      <c r="AI56276" s="90"/>
    </row>
    <row r="56277" spans="35:35" s="92" customFormat="1" x14ac:dyDescent="0.2">
      <c r="AI56277" s="90"/>
    </row>
    <row r="56278" spans="35:35" s="92" customFormat="1" x14ac:dyDescent="0.2">
      <c r="AI56278" s="90"/>
    </row>
    <row r="56279" spans="35:35" s="92" customFormat="1" x14ac:dyDescent="0.2">
      <c r="AI56279" s="90"/>
    </row>
    <row r="56280" spans="35:35" s="92" customFormat="1" x14ac:dyDescent="0.2">
      <c r="AI56280" s="90"/>
    </row>
    <row r="56281" spans="35:35" s="92" customFormat="1" x14ac:dyDescent="0.2">
      <c r="AI56281" s="90"/>
    </row>
    <row r="56282" spans="35:35" s="92" customFormat="1" x14ac:dyDescent="0.2">
      <c r="AI56282" s="90"/>
    </row>
    <row r="56283" spans="35:35" s="92" customFormat="1" x14ac:dyDescent="0.2">
      <c r="AI56283" s="90"/>
    </row>
    <row r="56284" spans="35:35" s="92" customFormat="1" x14ac:dyDescent="0.2">
      <c r="AI56284" s="90"/>
    </row>
    <row r="56285" spans="35:35" s="92" customFormat="1" x14ac:dyDescent="0.2">
      <c r="AI56285" s="90"/>
    </row>
    <row r="56286" spans="35:35" s="92" customFormat="1" x14ac:dyDescent="0.2">
      <c r="AI56286" s="90"/>
    </row>
    <row r="56287" spans="35:35" s="92" customFormat="1" x14ac:dyDescent="0.2">
      <c r="AI56287" s="90"/>
    </row>
    <row r="56288" spans="35:35" s="92" customFormat="1" x14ac:dyDescent="0.2">
      <c r="AI56288" s="90"/>
    </row>
    <row r="56289" spans="35:35" s="92" customFormat="1" x14ac:dyDescent="0.2">
      <c r="AI56289" s="90"/>
    </row>
    <row r="56290" spans="35:35" s="92" customFormat="1" x14ac:dyDescent="0.2">
      <c r="AI56290" s="90"/>
    </row>
    <row r="56291" spans="35:35" s="92" customFormat="1" x14ac:dyDescent="0.2">
      <c r="AI56291" s="90"/>
    </row>
    <row r="56292" spans="35:35" s="92" customFormat="1" x14ac:dyDescent="0.2">
      <c r="AI56292" s="90"/>
    </row>
    <row r="56293" spans="35:35" s="92" customFormat="1" x14ac:dyDescent="0.2">
      <c r="AI56293" s="90"/>
    </row>
    <row r="56294" spans="35:35" s="92" customFormat="1" x14ac:dyDescent="0.2">
      <c r="AI56294" s="90"/>
    </row>
    <row r="56295" spans="35:35" s="92" customFormat="1" x14ac:dyDescent="0.2">
      <c r="AI56295" s="90"/>
    </row>
    <row r="56296" spans="35:35" s="92" customFormat="1" x14ac:dyDescent="0.2">
      <c r="AI56296" s="90"/>
    </row>
    <row r="56297" spans="35:35" s="92" customFormat="1" x14ac:dyDescent="0.2">
      <c r="AI56297" s="90"/>
    </row>
    <row r="56298" spans="35:35" s="92" customFormat="1" x14ac:dyDescent="0.2">
      <c r="AI56298" s="90"/>
    </row>
    <row r="56299" spans="35:35" s="92" customFormat="1" x14ac:dyDescent="0.2">
      <c r="AI56299" s="90"/>
    </row>
    <row r="56300" spans="35:35" s="92" customFormat="1" x14ac:dyDescent="0.2">
      <c r="AI56300" s="90"/>
    </row>
    <row r="56301" spans="35:35" s="92" customFormat="1" x14ac:dyDescent="0.2">
      <c r="AI56301" s="90"/>
    </row>
    <row r="56302" spans="35:35" s="92" customFormat="1" x14ac:dyDescent="0.2">
      <c r="AI56302" s="90"/>
    </row>
    <row r="56303" spans="35:35" s="92" customFormat="1" x14ac:dyDescent="0.2">
      <c r="AI56303" s="90"/>
    </row>
    <row r="56304" spans="35:35" s="92" customFormat="1" x14ac:dyDescent="0.2">
      <c r="AI56304" s="90"/>
    </row>
    <row r="56305" spans="35:35" s="92" customFormat="1" x14ac:dyDescent="0.2">
      <c r="AI56305" s="90"/>
    </row>
    <row r="56306" spans="35:35" s="92" customFormat="1" x14ac:dyDescent="0.2">
      <c r="AI56306" s="90"/>
    </row>
    <row r="56307" spans="35:35" s="92" customFormat="1" x14ac:dyDescent="0.2">
      <c r="AI56307" s="90"/>
    </row>
    <row r="56308" spans="35:35" s="92" customFormat="1" x14ac:dyDescent="0.2">
      <c r="AI56308" s="90"/>
    </row>
    <row r="56309" spans="35:35" s="92" customFormat="1" x14ac:dyDescent="0.2">
      <c r="AI56309" s="90"/>
    </row>
    <row r="56310" spans="35:35" s="92" customFormat="1" x14ac:dyDescent="0.2">
      <c r="AI56310" s="90"/>
    </row>
    <row r="56311" spans="35:35" s="92" customFormat="1" x14ac:dyDescent="0.2">
      <c r="AI56311" s="90"/>
    </row>
    <row r="56312" spans="35:35" s="92" customFormat="1" x14ac:dyDescent="0.2">
      <c r="AI56312" s="90"/>
    </row>
    <row r="56313" spans="35:35" s="92" customFormat="1" x14ac:dyDescent="0.2">
      <c r="AI56313" s="90"/>
    </row>
    <row r="56314" spans="35:35" s="92" customFormat="1" x14ac:dyDescent="0.2">
      <c r="AI56314" s="90"/>
    </row>
    <row r="56315" spans="35:35" s="92" customFormat="1" x14ac:dyDescent="0.2">
      <c r="AI56315" s="90"/>
    </row>
    <row r="56316" spans="35:35" s="92" customFormat="1" x14ac:dyDescent="0.2">
      <c r="AI56316" s="90"/>
    </row>
    <row r="56317" spans="35:35" s="92" customFormat="1" x14ac:dyDescent="0.2">
      <c r="AI56317" s="90"/>
    </row>
    <row r="56318" spans="35:35" s="92" customFormat="1" x14ac:dyDescent="0.2">
      <c r="AI56318" s="90"/>
    </row>
    <row r="56319" spans="35:35" s="92" customFormat="1" x14ac:dyDescent="0.2">
      <c r="AI56319" s="90"/>
    </row>
    <row r="56320" spans="35:35" s="92" customFormat="1" x14ac:dyDescent="0.2">
      <c r="AI56320" s="90"/>
    </row>
    <row r="56321" spans="35:35" s="92" customFormat="1" x14ac:dyDescent="0.2">
      <c r="AI56321" s="90"/>
    </row>
    <row r="56322" spans="35:35" s="92" customFormat="1" x14ac:dyDescent="0.2">
      <c r="AI56322" s="90"/>
    </row>
    <row r="56323" spans="35:35" s="92" customFormat="1" x14ac:dyDescent="0.2">
      <c r="AI56323" s="90"/>
    </row>
    <row r="56324" spans="35:35" s="92" customFormat="1" x14ac:dyDescent="0.2">
      <c r="AI56324" s="90"/>
    </row>
    <row r="56325" spans="35:35" s="92" customFormat="1" x14ac:dyDescent="0.2">
      <c r="AI56325" s="90"/>
    </row>
    <row r="56326" spans="35:35" s="92" customFormat="1" x14ac:dyDescent="0.2">
      <c r="AI56326" s="90"/>
    </row>
    <row r="56327" spans="35:35" s="92" customFormat="1" x14ac:dyDescent="0.2">
      <c r="AI56327" s="90"/>
    </row>
    <row r="56328" spans="35:35" s="92" customFormat="1" x14ac:dyDescent="0.2">
      <c r="AI56328" s="90"/>
    </row>
    <row r="56329" spans="35:35" s="92" customFormat="1" x14ac:dyDescent="0.2">
      <c r="AI56329" s="90"/>
    </row>
    <row r="56330" spans="35:35" s="92" customFormat="1" x14ac:dyDescent="0.2">
      <c r="AI56330" s="90"/>
    </row>
    <row r="56331" spans="35:35" s="92" customFormat="1" x14ac:dyDescent="0.2">
      <c r="AI56331" s="90"/>
    </row>
    <row r="56332" spans="35:35" s="92" customFormat="1" x14ac:dyDescent="0.2">
      <c r="AI56332" s="90"/>
    </row>
    <row r="56333" spans="35:35" s="92" customFormat="1" x14ac:dyDescent="0.2">
      <c r="AI56333" s="90"/>
    </row>
    <row r="56334" spans="35:35" s="92" customFormat="1" x14ac:dyDescent="0.2">
      <c r="AI56334" s="90"/>
    </row>
    <row r="56335" spans="35:35" s="92" customFormat="1" x14ac:dyDescent="0.2">
      <c r="AI56335" s="90"/>
    </row>
    <row r="56336" spans="35:35" s="92" customFormat="1" x14ac:dyDescent="0.2">
      <c r="AI56336" s="90"/>
    </row>
    <row r="56337" spans="35:35" s="92" customFormat="1" x14ac:dyDescent="0.2">
      <c r="AI56337" s="90"/>
    </row>
    <row r="56338" spans="35:35" s="92" customFormat="1" x14ac:dyDescent="0.2">
      <c r="AI56338" s="90"/>
    </row>
    <row r="56339" spans="35:35" s="92" customFormat="1" x14ac:dyDescent="0.2">
      <c r="AI56339" s="90"/>
    </row>
    <row r="56340" spans="35:35" s="92" customFormat="1" x14ac:dyDescent="0.2">
      <c r="AI56340" s="90"/>
    </row>
    <row r="56341" spans="35:35" s="92" customFormat="1" x14ac:dyDescent="0.2">
      <c r="AI56341" s="90"/>
    </row>
    <row r="56342" spans="35:35" s="92" customFormat="1" x14ac:dyDescent="0.2">
      <c r="AI56342" s="90"/>
    </row>
    <row r="56343" spans="35:35" s="92" customFormat="1" x14ac:dyDescent="0.2">
      <c r="AI56343" s="90"/>
    </row>
    <row r="56344" spans="35:35" s="92" customFormat="1" x14ac:dyDescent="0.2">
      <c r="AI56344" s="90"/>
    </row>
    <row r="56345" spans="35:35" s="92" customFormat="1" x14ac:dyDescent="0.2">
      <c r="AI56345" s="90"/>
    </row>
    <row r="56346" spans="35:35" s="92" customFormat="1" x14ac:dyDescent="0.2">
      <c r="AI56346" s="90"/>
    </row>
    <row r="56347" spans="35:35" s="92" customFormat="1" x14ac:dyDescent="0.2">
      <c r="AI56347" s="90"/>
    </row>
    <row r="56348" spans="35:35" s="92" customFormat="1" x14ac:dyDescent="0.2">
      <c r="AI56348" s="90"/>
    </row>
    <row r="56349" spans="35:35" s="92" customFormat="1" x14ac:dyDescent="0.2">
      <c r="AI56349" s="90"/>
    </row>
    <row r="56350" spans="35:35" s="92" customFormat="1" x14ac:dyDescent="0.2">
      <c r="AI56350" s="90"/>
    </row>
    <row r="56351" spans="35:35" s="92" customFormat="1" x14ac:dyDescent="0.2">
      <c r="AI56351" s="90"/>
    </row>
    <row r="56352" spans="35:35" s="92" customFormat="1" x14ac:dyDescent="0.2">
      <c r="AI56352" s="90"/>
    </row>
    <row r="56353" spans="35:35" s="92" customFormat="1" x14ac:dyDescent="0.2">
      <c r="AI56353" s="90"/>
    </row>
    <row r="56354" spans="35:35" s="92" customFormat="1" x14ac:dyDescent="0.2">
      <c r="AI56354" s="90"/>
    </row>
    <row r="56355" spans="35:35" s="92" customFormat="1" x14ac:dyDescent="0.2">
      <c r="AI56355" s="90"/>
    </row>
    <row r="56356" spans="35:35" s="92" customFormat="1" x14ac:dyDescent="0.2">
      <c r="AI56356" s="90"/>
    </row>
    <row r="56357" spans="35:35" s="92" customFormat="1" x14ac:dyDescent="0.2">
      <c r="AI56357" s="90"/>
    </row>
    <row r="56358" spans="35:35" s="92" customFormat="1" x14ac:dyDescent="0.2">
      <c r="AI56358" s="90"/>
    </row>
    <row r="56359" spans="35:35" s="92" customFormat="1" x14ac:dyDescent="0.2">
      <c r="AI56359" s="90"/>
    </row>
    <row r="56360" spans="35:35" s="92" customFormat="1" x14ac:dyDescent="0.2">
      <c r="AI56360" s="90"/>
    </row>
    <row r="56361" spans="35:35" s="92" customFormat="1" x14ac:dyDescent="0.2">
      <c r="AI56361" s="90"/>
    </row>
    <row r="56362" spans="35:35" s="92" customFormat="1" x14ac:dyDescent="0.2">
      <c r="AI56362" s="90"/>
    </row>
    <row r="56363" spans="35:35" s="92" customFormat="1" x14ac:dyDescent="0.2">
      <c r="AI56363" s="90"/>
    </row>
    <row r="56364" spans="35:35" s="92" customFormat="1" x14ac:dyDescent="0.2">
      <c r="AI56364" s="90"/>
    </row>
    <row r="56365" spans="35:35" s="92" customFormat="1" x14ac:dyDescent="0.2">
      <c r="AI56365" s="90"/>
    </row>
    <row r="56366" spans="35:35" s="92" customFormat="1" x14ac:dyDescent="0.2">
      <c r="AI56366" s="90"/>
    </row>
    <row r="56367" spans="35:35" s="92" customFormat="1" x14ac:dyDescent="0.2">
      <c r="AI56367" s="90"/>
    </row>
    <row r="56368" spans="35:35" s="92" customFormat="1" x14ac:dyDescent="0.2">
      <c r="AI56368" s="90"/>
    </row>
    <row r="56369" spans="35:35" s="92" customFormat="1" x14ac:dyDescent="0.2">
      <c r="AI56369" s="90"/>
    </row>
    <row r="56370" spans="35:35" s="92" customFormat="1" x14ac:dyDescent="0.2">
      <c r="AI56370" s="90"/>
    </row>
    <row r="56371" spans="35:35" s="92" customFormat="1" x14ac:dyDescent="0.2">
      <c r="AI56371" s="90"/>
    </row>
    <row r="56372" spans="35:35" s="92" customFormat="1" x14ac:dyDescent="0.2">
      <c r="AI56372" s="90"/>
    </row>
    <row r="56373" spans="35:35" s="92" customFormat="1" x14ac:dyDescent="0.2">
      <c r="AI56373" s="90"/>
    </row>
    <row r="56374" spans="35:35" s="92" customFormat="1" x14ac:dyDescent="0.2">
      <c r="AI56374" s="90"/>
    </row>
    <row r="56375" spans="35:35" s="92" customFormat="1" x14ac:dyDescent="0.2">
      <c r="AI56375" s="90"/>
    </row>
    <row r="56376" spans="35:35" s="92" customFormat="1" x14ac:dyDescent="0.2">
      <c r="AI56376" s="90"/>
    </row>
    <row r="56377" spans="35:35" s="92" customFormat="1" x14ac:dyDescent="0.2">
      <c r="AI56377" s="90"/>
    </row>
    <row r="56378" spans="35:35" s="92" customFormat="1" x14ac:dyDescent="0.2">
      <c r="AI56378" s="90"/>
    </row>
    <row r="56379" spans="35:35" s="92" customFormat="1" x14ac:dyDescent="0.2">
      <c r="AI56379" s="90"/>
    </row>
    <row r="56380" spans="35:35" s="92" customFormat="1" x14ac:dyDescent="0.2">
      <c r="AI56380" s="90"/>
    </row>
    <row r="56381" spans="35:35" s="92" customFormat="1" x14ac:dyDescent="0.2">
      <c r="AI56381" s="90"/>
    </row>
    <row r="56382" spans="35:35" s="92" customFormat="1" x14ac:dyDescent="0.2">
      <c r="AI56382" s="90"/>
    </row>
    <row r="56383" spans="35:35" s="92" customFormat="1" x14ac:dyDescent="0.2">
      <c r="AI56383" s="90"/>
    </row>
    <row r="56384" spans="35:35" s="92" customFormat="1" x14ac:dyDescent="0.2">
      <c r="AI56384" s="90"/>
    </row>
    <row r="56385" spans="35:35" s="92" customFormat="1" x14ac:dyDescent="0.2">
      <c r="AI56385" s="90"/>
    </row>
    <row r="56386" spans="35:35" s="92" customFormat="1" x14ac:dyDescent="0.2">
      <c r="AI56386" s="90"/>
    </row>
    <row r="56387" spans="35:35" s="92" customFormat="1" x14ac:dyDescent="0.2">
      <c r="AI56387" s="90"/>
    </row>
    <row r="56388" spans="35:35" s="92" customFormat="1" x14ac:dyDescent="0.2">
      <c r="AI56388" s="90"/>
    </row>
    <row r="56389" spans="35:35" s="92" customFormat="1" x14ac:dyDescent="0.2">
      <c r="AI56389" s="90"/>
    </row>
    <row r="56390" spans="35:35" s="92" customFormat="1" x14ac:dyDescent="0.2">
      <c r="AI56390" s="90"/>
    </row>
    <row r="56391" spans="35:35" s="92" customFormat="1" x14ac:dyDescent="0.2">
      <c r="AI56391" s="90"/>
    </row>
    <row r="56392" spans="35:35" s="92" customFormat="1" x14ac:dyDescent="0.2">
      <c r="AI56392" s="90"/>
    </row>
    <row r="56393" spans="35:35" s="92" customFormat="1" x14ac:dyDescent="0.2">
      <c r="AI56393" s="90"/>
    </row>
    <row r="56394" spans="35:35" s="92" customFormat="1" x14ac:dyDescent="0.2">
      <c r="AI56394" s="90"/>
    </row>
    <row r="56395" spans="35:35" s="92" customFormat="1" x14ac:dyDescent="0.2">
      <c r="AI56395" s="90"/>
    </row>
    <row r="56396" spans="35:35" s="92" customFormat="1" x14ac:dyDescent="0.2">
      <c r="AI56396" s="90"/>
    </row>
    <row r="56397" spans="35:35" s="92" customFormat="1" x14ac:dyDescent="0.2">
      <c r="AI56397" s="90"/>
    </row>
    <row r="56398" spans="35:35" s="92" customFormat="1" x14ac:dyDescent="0.2">
      <c r="AI56398" s="90"/>
    </row>
    <row r="56399" spans="35:35" s="92" customFormat="1" x14ac:dyDescent="0.2">
      <c r="AI56399" s="90"/>
    </row>
    <row r="56400" spans="35:35" s="92" customFormat="1" x14ac:dyDescent="0.2">
      <c r="AI56400" s="90"/>
    </row>
    <row r="56401" spans="35:35" s="92" customFormat="1" x14ac:dyDescent="0.2">
      <c r="AI56401" s="90"/>
    </row>
    <row r="56402" spans="35:35" s="92" customFormat="1" x14ac:dyDescent="0.2">
      <c r="AI56402" s="90"/>
    </row>
    <row r="56403" spans="35:35" s="92" customFormat="1" x14ac:dyDescent="0.2">
      <c r="AI56403" s="90"/>
    </row>
    <row r="56404" spans="35:35" s="92" customFormat="1" x14ac:dyDescent="0.2">
      <c r="AI56404" s="90"/>
    </row>
    <row r="56405" spans="35:35" s="92" customFormat="1" x14ac:dyDescent="0.2">
      <c r="AI56405" s="90"/>
    </row>
    <row r="56406" spans="35:35" s="92" customFormat="1" x14ac:dyDescent="0.2">
      <c r="AI56406" s="90"/>
    </row>
    <row r="56407" spans="35:35" s="92" customFormat="1" x14ac:dyDescent="0.2">
      <c r="AI56407" s="90"/>
    </row>
    <row r="56408" spans="35:35" s="92" customFormat="1" x14ac:dyDescent="0.2">
      <c r="AI56408" s="90"/>
    </row>
    <row r="56409" spans="35:35" s="92" customFormat="1" x14ac:dyDescent="0.2">
      <c r="AI56409" s="90"/>
    </row>
    <row r="56410" spans="35:35" s="92" customFormat="1" x14ac:dyDescent="0.2">
      <c r="AI56410" s="90"/>
    </row>
    <row r="56411" spans="35:35" s="92" customFormat="1" x14ac:dyDescent="0.2">
      <c r="AI56411" s="90"/>
    </row>
    <row r="56412" spans="35:35" s="92" customFormat="1" x14ac:dyDescent="0.2">
      <c r="AI56412" s="90"/>
    </row>
    <row r="56413" spans="35:35" s="92" customFormat="1" x14ac:dyDescent="0.2">
      <c r="AI56413" s="90"/>
    </row>
    <row r="56414" spans="35:35" s="92" customFormat="1" x14ac:dyDescent="0.2">
      <c r="AI56414" s="90"/>
    </row>
    <row r="56415" spans="35:35" s="92" customFormat="1" x14ac:dyDescent="0.2">
      <c r="AI56415" s="90"/>
    </row>
    <row r="56416" spans="35:35" s="92" customFormat="1" x14ac:dyDescent="0.2">
      <c r="AI56416" s="90"/>
    </row>
    <row r="56417" spans="35:35" s="92" customFormat="1" x14ac:dyDescent="0.2">
      <c r="AI56417" s="90"/>
    </row>
    <row r="56418" spans="35:35" s="92" customFormat="1" x14ac:dyDescent="0.2">
      <c r="AI56418" s="90"/>
    </row>
    <row r="56419" spans="35:35" s="92" customFormat="1" x14ac:dyDescent="0.2">
      <c r="AI56419" s="90"/>
    </row>
    <row r="56420" spans="35:35" s="92" customFormat="1" x14ac:dyDescent="0.2">
      <c r="AI56420" s="90"/>
    </row>
    <row r="56421" spans="35:35" s="92" customFormat="1" x14ac:dyDescent="0.2">
      <c r="AI56421" s="90"/>
    </row>
    <row r="56422" spans="35:35" s="92" customFormat="1" x14ac:dyDescent="0.2">
      <c r="AI56422" s="90"/>
    </row>
    <row r="56423" spans="35:35" s="92" customFormat="1" x14ac:dyDescent="0.2">
      <c r="AI56423" s="90"/>
    </row>
    <row r="56424" spans="35:35" s="92" customFormat="1" x14ac:dyDescent="0.2">
      <c r="AI56424" s="90"/>
    </row>
    <row r="56425" spans="35:35" s="92" customFormat="1" x14ac:dyDescent="0.2">
      <c r="AI56425" s="90"/>
    </row>
    <row r="56426" spans="35:35" s="92" customFormat="1" x14ac:dyDescent="0.2">
      <c r="AI56426" s="90"/>
    </row>
    <row r="56427" spans="35:35" s="92" customFormat="1" x14ac:dyDescent="0.2">
      <c r="AI56427" s="90"/>
    </row>
    <row r="56428" spans="35:35" s="92" customFormat="1" x14ac:dyDescent="0.2">
      <c r="AI56428" s="90"/>
    </row>
    <row r="56429" spans="35:35" s="92" customFormat="1" x14ac:dyDescent="0.2">
      <c r="AI56429" s="90"/>
    </row>
    <row r="56430" spans="35:35" s="92" customFormat="1" x14ac:dyDescent="0.2">
      <c r="AI56430" s="90"/>
    </row>
    <row r="56431" spans="35:35" s="92" customFormat="1" x14ac:dyDescent="0.2">
      <c r="AI56431" s="90"/>
    </row>
    <row r="56432" spans="35:35" s="92" customFormat="1" x14ac:dyDescent="0.2">
      <c r="AI56432" s="90"/>
    </row>
    <row r="56433" spans="35:35" s="92" customFormat="1" x14ac:dyDescent="0.2">
      <c r="AI56433" s="90"/>
    </row>
    <row r="56434" spans="35:35" s="92" customFormat="1" x14ac:dyDescent="0.2">
      <c r="AI56434" s="90"/>
    </row>
    <row r="56435" spans="35:35" s="92" customFormat="1" x14ac:dyDescent="0.2">
      <c r="AI56435" s="90"/>
    </row>
    <row r="56436" spans="35:35" s="92" customFormat="1" x14ac:dyDescent="0.2">
      <c r="AI56436" s="90"/>
    </row>
    <row r="56437" spans="35:35" s="92" customFormat="1" x14ac:dyDescent="0.2">
      <c r="AI56437" s="90"/>
    </row>
    <row r="56438" spans="35:35" s="92" customFormat="1" x14ac:dyDescent="0.2">
      <c r="AI56438" s="90"/>
    </row>
    <row r="56439" spans="35:35" s="92" customFormat="1" x14ac:dyDescent="0.2">
      <c r="AI56439" s="90"/>
    </row>
    <row r="56440" spans="35:35" s="92" customFormat="1" x14ac:dyDescent="0.2">
      <c r="AI56440" s="90"/>
    </row>
    <row r="56441" spans="35:35" s="92" customFormat="1" x14ac:dyDescent="0.2">
      <c r="AI56441" s="90"/>
    </row>
    <row r="56442" spans="35:35" s="92" customFormat="1" x14ac:dyDescent="0.2">
      <c r="AI56442" s="90"/>
    </row>
    <row r="56443" spans="35:35" s="92" customFormat="1" x14ac:dyDescent="0.2">
      <c r="AI56443" s="90"/>
    </row>
    <row r="56444" spans="35:35" s="92" customFormat="1" x14ac:dyDescent="0.2">
      <c r="AI56444" s="90"/>
    </row>
    <row r="56445" spans="35:35" s="92" customFormat="1" x14ac:dyDescent="0.2">
      <c r="AI56445" s="90"/>
    </row>
    <row r="56446" spans="35:35" s="92" customFormat="1" x14ac:dyDescent="0.2">
      <c r="AI56446" s="90"/>
    </row>
    <row r="56447" spans="35:35" s="92" customFormat="1" x14ac:dyDescent="0.2">
      <c r="AI56447" s="90"/>
    </row>
    <row r="56448" spans="35:35" s="92" customFormat="1" x14ac:dyDescent="0.2">
      <c r="AI56448" s="90"/>
    </row>
    <row r="56449" spans="35:35" s="92" customFormat="1" x14ac:dyDescent="0.2">
      <c r="AI56449" s="90"/>
    </row>
    <row r="56450" spans="35:35" s="92" customFormat="1" x14ac:dyDescent="0.2">
      <c r="AI56450" s="90"/>
    </row>
    <row r="56451" spans="35:35" s="92" customFormat="1" x14ac:dyDescent="0.2">
      <c r="AI56451" s="90"/>
    </row>
    <row r="56452" spans="35:35" s="92" customFormat="1" x14ac:dyDescent="0.2">
      <c r="AI56452" s="90"/>
    </row>
    <row r="56453" spans="35:35" s="92" customFormat="1" x14ac:dyDescent="0.2">
      <c r="AI56453" s="90"/>
    </row>
    <row r="56454" spans="35:35" s="92" customFormat="1" x14ac:dyDescent="0.2">
      <c r="AI56454" s="90"/>
    </row>
    <row r="56455" spans="35:35" s="92" customFormat="1" x14ac:dyDescent="0.2">
      <c r="AI56455" s="90"/>
    </row>
    <row r="56456" spans="35:35" s="92" customFormat="1" x14ac:dyDescent="0.2">
      <c r="AI56456" s="90"/>
    </row>
    <row r="56457" spans="35:35" s="92" customFormat="1" x14ac:dyDescent="0.2">
      <c r="AI56457" s="90"/>
    </row>
    <row r="56458" spans="35:35" s="92" customFormat="1" x14ac:dyDescent="0.2">
      <c r="AI56458" s="90"/>
    </row>
    <row r="56459" spans="35:35" s="92" customFormat="1" x14ac:dyDescent="0.2">
      <c r="AI56459" s="90"/>
    </row>
    <row r="56460" spans="35:35" s="92" customFormat="1" x14ac:dyDescent="0.2">
      <c r="AI56460" s="90"/>
    </row>
    <row r="56461" spans="35:35" s="92" customFormat="1" x14ac:dyDescent="0.2">
      <c r="AI56461" s="90"/>
    </row>
    <row r="56462" spans="35:35" s="92" customFormat="1" x14ac:dyDescent="0.2">
      <c r="AI56462" s="90"/>
    </row>
    <row r="56463" spans="35:35" s="92" customFormat="1" x14ac:dyDescent="0.2">
      <c r="AI56463" s="90"/>
    </row>
    <row r="56464" spans="35:35" s="92" customFormat="1" x14ac:dyDescent="0.2">
      <c r="AI56464" s="90"/>
    </row>
    <row r="56465" spans="35:35" s="92" customFormat="1" x14ac:dyDescent="0.2">
      <c r="AI56465" s="90"/>
    </row>
    <row r="56466" spans="35:35" s="92" customFormat="1" x14ac:dyDescent="0.2">
      <c r="AI56466" s="90"/>
    </row>
    <row r="56467" spans="35:35" s="92" customFormat="1" x14ac:dyDescent="0.2">
      <c r="AI56467" s="90"/>
    </row>
    <row r="56468" spans="35:35" s="92" customFormat="1" x14ac:dyDescent="0.2">
      <c r="AI56468" s="90"/>
    </row>
    <row r="56469" spans="35:35" s="92" customFormat="1" x14ac:dyDescent="0.2">
      <c r="AI56469" s="90"/>
    </row>
    <row r="56470" spans="35:35" s="92" customFormat="1" x14ac:dyDescent="0.2">
      <c r="AI56470" s="90"/>
    </row>
    <row r="56471" spans="35:35" s="92" customFormat="1" x14ac:dyDescent="0.2">
      <c r="AI56471" s="90"/>
    </row>
    <row r="56472" spans="35:35" s="92" customFormat="1" x14ac:dyDescent="0.2">
      <c r="AI56472" s="90"/>
    </row>
    <row r="56473" spans="35:35" s="92" customFormat="1" x14ac:dyDescent="0.2">
      <c r="AI56473" s="90"/>
    </row>
    <row r="56474" spans="35:35" s="92" customFormat="1" x14ac:dyDescent="0.2">
      <c r="AI56474" s="90"/>
    </row>
    <row r="56475" spans="35:35" s="92" customFormat="1" x14ac:dyDescent="0.2">
      <c r="AI56475" s="90"/>
    </row>
    <row r="56476" spans="35:35" s="92" customFormat="1" x14ac:dyDescent="0.2">
      <c r="AI56476" s="90"/>
    </row>
    <row r="56477" spans="35:35" s="92" customFormat="1" x14ac:dyDescent="0.2">
      <c r="AI56477" s="90"/>
    </row>
    <row r="56478" spans="35:35" s="92" customFormat="1" x14ac:dyDescent="0.2">
      <c r="AI56478" s="90"/>
    </row>
    <row r="56479" spans="35:35" s="92" customFormat="1" x14ac:dyDescent="0.2">
      <c r="AI56479" s="90"/>
    </row>
    <row r="56480" spans="35:35" s="92" customFormat="1" x14ac:dyDescent="0.2">
      <c r="AI56480" s="90"/>
    </row>
    <row r="56481" spans="35:35" s="92" customFormat="1" x14ac:dyDescent="0.2">
      <c r="AI56481" s="90"/>
    </row>
    <row r="56482" spans="35:35" s="92" customFormat="1" x14ac:dyDescent="0.2">
      <c r="AI56482" s="90"/>
    </row>
    <row r="56483" spans="35:35" s="92" customFormat="1" x14ac:dyDescent="0.2">
      <c r="AI56483" s="90"/>
    </row>
    <row r="56484" spans="35:35" s="92" customFormat="1" x14ac:dyDescent="0.2">
      <c r="AI56484" s="90"/>
    </row>
    <row r="56485" spans="35:35" s="92" customFormat="1" x14ac:dyDescent="0.2">
      <c r="AI56485" s="90"/>
    </row>
    <row r="56486" spans="35:35" s="92" customFormat="1" x14ac:dyDescent="0.2">
      <c r="AI56486" s="90"/>
    </row>
    <row r="56487" spans="35:35" s="92" customFormat="1" x14ac:dyDescent="0.2">
      <c r="AI56487" s="90"/>
    </row>
    <row r="56488" spans="35:35" s="92" customFormat="1" x14ac:dyDescent="0.2">
      <c r="AI56488" s="90"/>
    </row>
    <row r="56489" spans="35:35" s="92" customFormat="1" x14ac:dyDescent="0.2">
      <c r="AI56489" s="90"/>
    </row>
    <row r="56490" spans="35:35" s="92" customFormat="1" x14ac:dyDescent="0.2">
      <c r="AI56490" s="90"/>
    </row>
    <row r="56491" spans="35:35" s="92" customFormat="1" x14ac:dyDescent="0.2">
      <c r="AI56491" s="90"/>
    </row>
    <row r="56492" spans="35:35" s="92" customFormat="1" x14ac:dyDescent="0.2">
      <c r="AI56492" s="90"/>
    </row>
    <row r="56493" spans="35:35" s="92" customFormat="1" x14ac:dyDescent="0.2">
      <c r="AI56493" s="90"/>
    </row>
    <row r="56494" spans="35:35" s="92" customFormat="1" x14ac:dyDescent="0.2">
      <c r="AI56494" s="90"/>
    </row>
    <row r="56495" spans="35:35" s="92" customFormat="1" x14ac:dyDescent="0.2">
      <c r="AI56495" s="90"/>
    </row>
    <row r="56496" spans="35:35" s="92" customFormat="1" x14ac:dyDescent="0.2">
      <c r="AI56496" s="90"/>
    </row>
    <row r="56497" spans="35:35" s="92" customFormat="1" x14ac:dyDescent="0.2">
      <c r="AI56497" s="90"/>
    </row>
    <row r="56498" spans="35:35" s="92" customFormat="1" x14ac:dyDescent="0.2">
      <c r="AI56498" s="90"/>
    </row>
    <row r="56499" spans="35:35" s="92" customFormat="1" x14ac:dyDescent="0.2">
      <c r="AI56499" s="90"/>
    </row>
    <row r="56500" spans="35:35" s="92" customFormat="1" x14ac:dyDescent="0.2">
      <c r="AI56500" s="90"/>
    </row>
    <row r="56501" spans="35:35" s="92" customFormat="1" x14ac:dyDescent="0.2">
      <c r="AI56501" s="90"/>
    </row>
    <row r="56502" spans="35:35" s="92" customFormat="1" x14ac:dyDescent="0.2">
      <c r="AI56502" s="90"/>
    </row>
    <row r="56503" spans="35:35" s="92" customFormat="1" x14ac:dyDescent="0.2">
      <c r="AI56503" s="90"/>
    </row>
    <row r="56504" spans="35:35" s="92" customFormat="1" x14ac:dyDescent="0.2">
      <c r="AI56504" s="90"/>
    </row>
    <row r="56505" spans="35:35" s="92" customFormat="1" x14ac:dyDescent="0.2">
      <c r="AI56505" s="90"/>
    </row>
    <row r="56506" spans="35:35" s="92" customFormat="1" x14ac:dyDescent="0.2">
      <c r="AI56506" s="90"/>
    </row>
    <row r="56507" spans="35:35" s="92" customFormat="1" x14ac:dyDescent="0.2">
      <c r="AI56507" s="90"/>
    </row>
    <row r="56508" spans="35:35" s="92" customFormat="1" x14ac:dyDescent="0.2">
      <c r="AI56508" s="90"/>
    </row>
    <row r="56509" spans="35:35" s="92" customFormat="1" x14ac:dyDescent="0.2">
      <c r="AI56509" s="90"/>
    </row>
    <row r="56510" spans="35:35" s="92" customFormat="1" x14ac:dyDescent="0.2">
      <c r="AI56510" s="90"/>
    </row>
    <row r="56511" spans="35:35" s="92" customFormat="1" x14ac:dyDescent="0.2">
      <c r="AI56511" s="90"/>
    </row>
    <row r="56512" spans="35:35" s="92" customFormat="1" x14ac:dyDescent="0.2">
      <c r="AI56512" s="90"/>
    </row>
    <row r="56513" spans="35:35" s="92" customFormat="1" x14ac:dyDescent="0.2">
      <c r="AI56513" s="90"/>
    </row>
    <row r="56514" spans="35:35" s="92" customFormat="1" x14ac:dyDescent="0.2">
      <c r="AI56514" s="90"/>
    </row>
    <row r="56515" spans="35:35" s="92" customFormat="1" x14ac:dyDescent="0.2">
      <c r="AI56515" s="90"/>
    </row>
    <row r="56516" spans="35:35" s="92" customFormat="1" x14ac:dyDescent="0.2">
      <c r="AI56516" s="90"/>
    </row>
    <row r="56517" spans="35:35" s="92" customFormat="1" x14ac:dyDescent="0.2">
      <c r="AI56517" s="90"/>
    </row>
    <row r="56518" spans="35:35" s="92" customFormat="1" x14ac:dyDescent="0.2">
      <c r="AI56518" s="90"/>
    </row>
    <row r="56519" spans="35:35" s="92" customFormat="1" x14ac:dyDescent="0.2">
      <c r="AI56519" s="90"/>
    </row>
    <row r="56520" spans="35:35" s="92" customFormat="1" x14ac:dyDescent="0.2">
      <c r="AI56520" s="90"/>
    </row>
    <row r="56521" spans="35:35" s="92" customFormat="1" x14ac:dyDescent="0.2">
      <c r="AI56521" s="90"/>
    </row>
    <row r="56522" spans="35:35" s="92" customFormat="1" x14ac:dyDescent="0.2">
      <c r="AI56522" s="90"/>
    </row>
    <row r="56523" spans="35:35" s="92" customFormat="1" x14ac:dyDescent="0.2">
      <c r="AI56523" s="90"/>
    </row>
    <row r="56524" spans="35:35" s="92" customFormat="1" x14ac:dyDescent="0.2">
      <c r="AI56524" s="90"/>
    </row>
    <row r="56525" spans="35:35" s="92" customFormat="1" x14ac:dyDescent="0.2">
      <c r="AI56525" s="90"/>
    </row>
    <row r="56526" spans="35:35" s="92" customFormat="1" x14ac:dyDescent="0.2">
      <c r="AI56526" s="90"/>
    </row>
    <row r="56527" spans="35:35" s="92" customFormat="1" x14ac:dyDescent="0.2">
      <c r="AI56527" s="90"/>
    </row>
    <row r="56528" spans="35:35" s="92" customFormat="1" x14ac:dyDescent="0.2">
      <c r="AI56528" s="90"/>
    </row>
    <row r="56529" spans="35:35" s="92" customFormat="1" x14ac:dyDescent="0.2">
      <c r="AI56529" s="90"/>
    </row>
    <row r="56530" spans="35:35" s="92" customFormat="1" x14ac:dyDescent="0.2">
      <c r="AI56530" s="90"/>
    </row>
    <row r="56531" spans="35:35" s="92" customFormat="1" x14ac:dyDescent="0.2">
      <c r="AI56531" s="90"/>
    </row>
    <row r="56532" spans="35:35" s="92" customFormat="1" x14ac:dyDescent="0.2">
      <c r="AI56532" s="90"/>
    </row>
    <row r="56533" spans="35:35" s="92" customFormat="1" x14ac:dyDescent="0.2">
      <c r="AI56533" s="90"/>
    </row>
    <row r="56534" spans="35:35" s="92" customFormat="1" x14ac:dyDescent="0.2">
      <c r="AI56534" s="90"/>
    </row>
    <row r="56535" spans="35:35" s="92" customFormat="1" x14ac:dyDescent="0.2">
      <c r="AI56535" s="90"/>
    </row>
    <row r="56536" spans="35:35" s="92" customFormat="1" x14ac:dyDescent="0.2">
      <c r="AI56536" s="90"/>
    </row>
    <row r="56537" spans="35:35" s="92" customFormat="1" x14ac:dyDescent="0.2">
      <c r="AI56537" s="90"/>
    </row>
    <row r="56538" spans="35:35" s="92" customFormat="1" x14ac:dyDescent="0.2">
      <c r="AI56538" s="90"/>
    </row>
    <row r="56539" spans="35:35" s="92" customFormat="1" x14ac:dyDescent="0.2">
      <c r="AI56539" s="90"/>
    </row>
    <row r="56540" spans="35:35" s="92" customFormat="1" x14ac:dyDescent="0.2">
      <c r="AI56540" s="90"/>
    </row>
    <row r="56541" spans="35:35" s="92" customFormat="1" x14ac:dyDescent="0.2">
      <c r="AI56541" s="90"/>
    </row>
    <row r="56542" spans="35:35" s="92" customFormat="1" x14ac:dyDescent="0.2">
      <c r="AI56542" s="90"/>
    </row>
    <row r="56543" spans="35:35" s="92" customFormat="1" x14ac:dyDescent="0.2">
      <c r="AI56543" s="90"/>
    </row>
    <row r="56544" spans="35:35" s="92" customFormat="1" x14ac:dyDescent="0.2">
      <c r="AI56544" s="90"/>
    </row>
    <row r="56545" spans="35:35" s="92" customFormat="1" x14ac:dyDescent="0.2">
      <c r="AI56545" s="90"/>
    </row>
    <row r="56546" spans="35:35" s="92" customFormat="1" x14ac:dyDescent="0.2">
      <c r="AI56546" s="90"/>
    </row>
    <row r="56547" spans="35:35" s="92" customFormat="1" x14ac:dyDescent="0.2">
      <c r="AI56547" s="90"/>
    </row>
    <row r="56548" spans="35:35" s="92" customFormat="1" x14ac:dyDescent="0.2">
      <c r="AI56548" s="90"/>
    </row>
    <row r="56549" spans="35:35" s="92" customFormat="1" x14ac:dyDescent="0.2">
      <c r="AI56549" s="90"/>
    </row>
    <row r="56550" spans="35:35" s="92" customFormat="1" x14ac:dyDescent="0.2">
      <c r="AI56550" s="90"/>
    </row>
    <row r="56551" spans="35:35" s="92" customFormat="1" x14ac:dyDescent="0.2">
      <c r="AI56551" s="90"/>
    </row>
    <row r="56552" spans="35:35" s="92" customFormat="1" x14ac:dyDescent="0.2">
      <c r="AI56552" s="90"/>
    </row>
    <row r="56553" spans="35:35" s="92" customFormat="1" x14ac:dyDescent="0.2">
      <c r="AI56553" s="90"/>
    </row>
    <row r="56554" spans="35:35" s="92" customFormat="1" x14ac:dyDescent="0.2">
      <c r="AI56554" s="90"/>
    </row>
    <row r="56555" spans="35:35" s="92" customFormat="1" x14ac:dyDescent="0.2">
      <c r="AI56555" s="90"/>
    </row>
    <row r="56556" spans="35:35" s="92" customFormat="1" x14ac:dyDescent="0.2">
      <c r="AI56556" s="90"/>
    </row>
    <row r="56557" spans="35:35" s="92" customFormat="1" x14ac:dyDescent="0.2">
      <c r="AI56557" s="90"/>
    </row>
    <row r="56558" spans="35:35" s="92" customFormat="1" x14ac:dyDescent="0.2">
      <c r="AI56558" s="90"/>
    </row>
    <row r="56559" spans="35:35" s="92" customFormat="1" x14ac:dyDescent="0.2">
      <c r="AI56559" s="90"/>
    </row>
    <row r="56560" spans="35:35" s="92" customFormat="1" x14ac:dyDescent="0.2">
      <c r="AI56560" s="90"/>
    </row>
    <row r="56561" spans="35:35" s="92" customFormat="1" x14ac:dyDescent="0.2">
      <c r="AI56561" s="90"/>
    </row>
    <row r="56562" spans="35:35" s="92" customFormat="1" x14ac:dyDescent="0.2">
      <c r="AI56562" s="90"/>
    </row>
    <row r="56563" spans="35:35" s="92" customFormat="1" x14ac:dyDescent="0.2">
      <c r="AI56563" s="90"/>
    </row>
    <row r="56564" spans="35:35" s="92" customFormat="1" x14ac:dyDescent="0.2">
      <c r="AI56564" s="90"/>
    </row>
    <row r="56565" spans="35:35" s="92" customFormat="1" x14ac:dyDescent="0.2">
      <c r="AI56565" s="90"/>
    </row>
    <row r="56566" spans="35:35" s="92" customFormat="1" x14ac:dyDescent="0.2">
      <c r="AI56566" s="90"/>
    </row>
    <row r="56567" spans="35:35" s="92" customFormat="1" x14ac:dyDescent="0.2">
      <c r="AI56567" s="90"/>
    </row>
    <row r="56568" spans="35:35" s="92" customFormat="1" x14ac:dyDescent="0.2">
      <c r="AI56568" s="90"/>
    </row>
    <row r="56569" spans="35:35" s="92" customFormat="1" x14ac:dyDescent="0.2">
      <c r="AI56569" s="90"/>
    </row>
    <row r="56570" spans="35:35" s="92" customFormat="1" x14ac:dyDescent="0.2">
      <c r="AI56570" s="90"/>
    </row>
    <row r="56571" spans="35:35" s="92" customFormat="1" x14ac:dyDescent="0.2">
      <c r="AI56571" s="90"/>
    </row>
    <row r="56572" spans="35:35" s="92" customFormat="1" x14ac:dyDescent="0.2">
      <c r="AI56572" s="90"/>
    </row>
    <row r="56573" spans="35:35" s="92" customFormat="1" x14ac:dyDescent="0.2">
      <c r="AI56573" s="90"/>
    </row>
    <row r="56574" spans="35:35" s="92" customFormat="1" x14ac:dyDescent="0.2">
      <c r="AI56574" s="90"/>
    </row>
    <row r="56575" spans="35:35" s="92" customFormat="1" x14ac:dyDescent="0.2">
      <c r="AI56575" s="90"/>
    </row>
    <row r="56576" spans="35:35" s="92" customFormat="1" x14ac:dyDescent="0.2">
      <c r="AI56576" s="90"/>
    </row>
    <row r="56577" spans="35:35" s="92" customFormat="1" x14ac:dyDescent="0.2">
      <c r="AI56577" s="90"/>
    </row>
    <row r="56578" spans="35:35" s="92" customFormat="1" x14ac:dyDescent="0.2">
      <c r="AI56578" s="90"/>
    </row>
    <row r="56579" spans="35:35" s="92" customFormat="1" x14ac:dyDescent="0.2">
      <c r="AI56579" s="90"/>
    </row>
    <row r="56580" spans="35:35" s="92" customFormat="1" x14ac:dyDescent="0.2">
      <c r="AI56580" s="90"/>
    </row>
    <row r="56581" spans="35:35" s="92" customFormat="1" x14ac:dyDescent="0.2">
      <c r="AI56581" s="90"/>
    </row>
    <row r="56582" spans="35:35" s="92" customFormat="1" x14ac:dyDescent="0.2">
      <c r="AI56582" s="90"/>
    </row>
    <row r="56583" spans="35:35" s="92" customFormat="1" x14ac:dyDescent="0.2">
      <c r="AI56583" s="90"/>
    </row>
    <row r="56584" spans="35:35" s="92" customFormat="1" x14ac:dyDescent="0.2">
      <c r="AI56584" s="90"/>
    </row>
    <row r="56585" spans="35:35" s="92" customFormat="1" x14ac:dyDescent="0.2">
      <c r="AI56585" s="90"/>
    </row>
    <row r="56586" spans="35:35" s="92" customFormat="1" x14ac:dyDescent="0.2">
      <c r="AI56586" s="90"/>
    </row>
    <row r="56587" spans="35:35" s="92" customFormat="1" x14ac:dyDescent="0.2">
      <c r="AI56587" s="90"/>
    </row>
    <row r="56588" spans="35:35" s="92" customFormat="1" x14ac:dyDescent="0.2">
      <c r="AI56588" s="90"/>
    </row>
    <row r="56589" spans="35:35" s="92" customFormat="1" x14ac:dyDescent="0.2">
      <c r="AI56589" s="90"/>
    </row>
    <row r="56590" spans="35:35" s="92" customFormat="1" x14ac:dyDescent="0.2">
      <c r="AI56590" s="90"/>
    </row>
    <row r="56591" spans="35:35" s="92" customFormat="1" x14ac:dyDescent="0.2">
      <c r="AI56591" s="90"/>
    </row>
    <row r="56592" spans="35:35" s="92" customFormat="1" x14ac:dyDescent="0.2">
      <c r="AI56592" s="90"/>
    </row>
    <row r="56593" spans="35:35" s="92" customFormat="1" x14ac:dyDescent="0.2">
      <c r="AI56593" s="90"/>
    </row>
    <row r="56594" spans="35:35" s="92" customFormat="1" x14ac:dyDescent="0.2">
      <c r="AI56594" s="90"/>
    </row>
    <row r="56595" spans="35:35" s="92" customFormat="1" x14ac:dyDescent="0.2">
      <c r="AI56595" s="90"/>
    </row>
    <row r="56596" spans="35:35" s="92" customFormat="1" x14ac:dyDescent="0.2">
      <c r="AI56596" s="90"/>
    </row>
    <row r="56597" spans="35:35" s="92" customFormat="1" x14ac:dyDescent="0.2">
      <c r="AI56597" s="90"/>
    </row>
    <row r="56598" spans="35:35" s="92" customFormat="1" x14ac:dyDescent="0.2">
      <c r="AI56598" s="90"/>
    </row>
    <row r="56599" spans="35:35" s="92" customFormat="1" x14ac:dyDescent="0.2">
      <c r="AI56599" s="90"/>
    </row>
    <row r="56600" spans="35:35" s="92" customFormat="1" x14ac:dyDescent="0.2">
      <c r="AI56600" s="90"/>
    </row>
    <row r="56601" spans="35:35" s="92" customFormat="1" x14ac:dyDescent="0.2">
      <c r="AI56601" s="90"/>
    </row>
    <row r="56602" spans="35:35" s="92" customFormat="1" x14ac:dyDescent="0.2">
      <c r="AI56602" s="90"/>
    </row>
    <row r="56603" spans="35:35" s="92" customFormat="1" x14ac:dyDescent="0.2">
      <c r="AI56603" s="90"/>
    </row>
    <row r="56604" spans="35:35" s="92" customFormat="1" x14ac:dyDescent="0.2">
      <c r="AI56604" s="90"/>
    </row>
    <row r="56605" spans="35:35" s="92" customFormat="1" x14ac:dyDescent="0.2">
      <c r="AI56605" s="90"/>
    </row>
    <row r="56606" spans="35:35" s="92" customFormat="1" x14ac:dyDescent="0.2">
      <c r="AI56606" s="90"/>
    </row>
    <row r="56607" spans="35:35" s="92" customFormat="1" x14ac:dyDescent="0.2">
      <c r="AI56607" s="90"/>
    </row>
    <row r="56608" spans="35:35" s="92" customFormat="1" x14ac:dyDescent="0.2">
      <c r="AI56608" s="90"/>
    </row>
    <row r="56609" spans="35:35" s="92" customFormat="1" x14ac:dyDescent="0.2">
      <c r="AI56609" s="90"/>
    </row>
    <row r="56610" spans="35:35" s="92" customFormat="1" x14ac:dyDescent="0.2">
      <c r="AI56610" s="90"/>
    </row>
    <row r="56611" spans="35:35" s="92" customFormat="1" x14ac:dyDescent="0.2">
      <c r="AI56611" s="90"/>
    </row>
    <row r="56612" spans="35:35" s="92" customFormat="1" x14ac:dyDescent="0.2">
      <c r="AI56612" s="90"/>
    </row>
    <row r="56613" spans="35:35" s="92" customFormat="1" x14ac:dyDescent="0.2">
      <c r="AI56613" s="90"/>
    </row>
    <row r="56614" spans="35:35" s="92" customFormat="1" x14ac:dyDescent="0.2">
      <c r="AI56614" s="90"/>
    </row>
    <row r="56615" spans="35:35" s="92" customFormat="1" x14ac:dyDescent="0.2">
      <c r="AI56615" s="90"/>
    </row>
    <row r="56616" spans="35:35" s="92" customFormat="1" x14ac:dyDescent="0.2">
      <c r="AI56616" s="90"/>
    </row>
    <row r="56617" spans="35:35" s="92" customFormat="1" x14ac:dyDescent="0.2">
      <c r="AI56617" s="90"/>
    </row>
    <row r="56618" spans="35:35" s="92" customFormat="1" x14ac:dyDescent="0.2">
      <c r="AI56618" s="90"/>
    </row>
    <row r="56619" spans="35:35" s="92" customFormat="1" x14ac:dyDescent="0.2">
      <c r="AI56619" s="90"/>
    </row>
    <row r="56620" spans="35:35" s="92" customFormat="1" x14ac:dyDescent="0.2">
      <c r="AI56620" s="90"/>
    </row>
    <row r="56621" spans="35:35" s="92" customFormat="1" x14ac:dyDescent="0.2">
      <c r="AI56621" s="90"/>
    </row>
    <row r="56622" spans="35:35" s="92" customFormat="1" x14ac:dyDescent="0.2">
      <c r="AI56622" s="90"/>
    </row>
    <row r="56623" spans="35:35" s="92" customFormat="1" x14ac:dyDescent="0.2">
      <c r="AI56623" s="90"/>
    </row>
    <row r="56624" spans="35:35" s="92" customFormat="1" x14ac:dyDescent="0.2">
      <c r="AI56624" s="90"/>
    </row>
    <row r="56625" spans="35:35" s="92" customFormat="1" x14ac:dyDescent="0.2">
      <c r="AI56625" s="90"/>
    </row>
    <row r="56626" spans="35:35" s="92" customFormat="1" x14ac:dyDescent="0.2">
      <c r="AI56626" s="90"/>
    </row>
    <row r="56627" spans="35:35" s="92" customFormat="1" x14ac:dyDescent="0.2">
      <c r="AI56627" s="90"/>
    </row>
    <row r="56628" spans="35:35" s="92" customFormat="1" x14ac:dyDescent="0.2">
      <c r="AI56628" s="90"/>
    </row>
    <row r="56629" spans="35:35" s="92" customFormat="1" x14ac:dyDescent="0.2">
      <c r="AI56629" s="90"/>
    </row>
    <row r="56630" spans="35:35" s="92" customFormat="1" x14ac:dyDescent="0.2">
      <c r="AI56630" s="90"/>
    </row>
    <row r="56631" spans="35:35" s="92" customFormat="1" x14ac:dyDescent="0.2">
      <c r="AI56631" s="90"/>
    </row>
    <row r="56632" spans="35:35" s="92" customFormat="1" x14ac:dyDescent="0.2">
      <c r="AI56632" s="90"/>
    </row>
    <row r="56633" spans="35:35" s="92" customFormat="1" x14ac:dyDescent="0.2">
      <c r="AI56633" s="90"/>
    </row>
    <row r="56634" spans="35:35" s="92" customFormat="1" x14ac:dyDescent="0.2">
      <c r="AI56634" s="90"/>
    </row>
    <row r="56635" spans="35:35" s="92" customFormat="1" x14ac:dyDescent="0.2">
      <c r="AI56635" s="90"/>
    </row>
    <row r="56636" spans="35:35" s="92" customFormat="1" x14ac:dyDescent="0.2">
      <c r="AI56636" s="90"/>
    </row>
    <row r="56637" spans="35:35" s="92" customFormat="1" x14ac:dyDescent="0.2">
      <c r="AI56637" s="90"/>
    </row>
    <row r="56638" spans="35:35" s="92" customFormat="1" x14ac:dyDescent="0.2">
      <c r="AI56638" s="90"/>
    </row>
    <row r="56639" spans="35:35" s="92" customFormat="1" x14ac:dyDescent="0.2">
      <c r="AI56639" s="90"/>
    </row>
    <row r="56640" spans="35:35" s="92" customFormat="1" x14ac:dyDescent="0.2">
      <c r="AI56640" s="90"/>
    </row>
    <row r="56641" spans="35:35" s="92" customFormat="1" x14ac:dyDescent="0.2">
      <c r="AI56641" s="90"/>
    </row>
    <row r="56642" spans="35:35" s="92" customFormat="1" x14ac:dyDescent="0.2">
      <c r="AI56642" s="90"/>
    </row>
    <row r="56643" spans="35:35" s="92" customFormat="1" x14ac:dyDescent="0.2">
      <c r="AI56643" s="90"/>
    </row>
    <row r="56644" spans="35:35" s="92" customFormat="1" x14ac:dyDescent="0.2">
      <c r="AI56644" s="90"/>
    </row>
    <row r="56645" spans="35:35" s="92" customFormat="1" x14ac:dyDescent="0.2">
      <c r="AI56645" s="90"/>
    </row>
    <row r="56646" spans="35:35" s="92" customFormat="1" x14ac:dyDescent="0.2">
      <c r="AI56646" s="90"/>
    </row>
    <row r="56647" spans="35:35" s="92" customFormat="1" x14ac:dyDescent="0.2">
      <c r="AI56647" s="90"/>
    </row>
    <row r="56648" spans="35:35" s="92" customFormat="1" x14ac:dyDescent="0.2">
      <c r="AI56648" s="90"/>
    </row>
    <row r="56649" spans="35:35" s="92" customFormat="1" x14ac:dyDescent="0.2">
      <c r="AI56649" s="90"/>
    </row>
    <row r="56650" spans="35:35" s="92" customFormat="1" x14ac:dyDescent="0.2">
      <c r="AI56650" s="90"/>
    </row>
    <row r="56651" spans="35:35" s="92" customFormat="1" x14ac:dyDescent="0.2">
      <c r="AI56651" s="90"/>
    </row>
    <row r="56652" spans="35:35" s="92" customFormat="1" x14ac:dyDescent="0.2">
      <c r="AI56652" s="90"/>
    </row>
    <row r="56653" spans="35:35" s="92" customFormat="1" x14ac:dyDescent="0.2">
      <c r="AI56653" s="90"/>
    </row>
    <row r="56654" spans="35:35" s="92" customFormat="1" x14ac:dyDescent="0.2">
      <c r="AI56654" s="90"/>
    </row>
    <row r="56655" spans="35:35" s="92" customFormat="1" x14ac:dyDescent="0.2">
      <c r="AI56655" s="90"/>
    </row>
    <row r="56656" spans="35:35" s="92" customFormat="1" x14ac:dyDescent="0.2">
      <c r="AI56656" s="90"/>
    </row>
    <row r="56657" spans="35:35" s="92" customFormat="1" x14ac:dyDescent="0.2">
      <c r="AI56657" s="90"/>
    </row>
    <row r="56658" spans="35:35" s="92" customFormat="1" x14ac:dyDescent="0.2">
      <c r="AI56658" s="90"/>
    </row>
    <row r="56659" spans="35:35" s="92" customFormat="1" x14ac:dyDescent="0.2">
      <c r="AI56659" s="90"/>
    </row>
    <row r="56660" spans="35:35" s="92" customFormat="1" x14ac:dyDescent="0.2">
      <c r="AI56660" s="90"/>
    </row>
    <row r="56661" spans="35:35" s="92" customFormat="1" x14ac:dyDescent="0.2">
      <c r="AI56661" s="90"/>
    </row>
    <row r="56662" spans="35:35" s="92" customFormat="1" x14ac:dyDescent="0.2">
      <c r="AI56662" s="90"/>
    </row>
    <row r="56663" spans="35:35" s="92" customFormat="1" x14ac:dyDescent="0.2">
      <c r="AI56663" s="90"/>
    </row>
    <row r="56664" spans="35:35" s="92" customFormat="1" x14ac:dyDescent="0.2">
      <c r="AI56664" s="90"/>
    </row>
    <row r="56665" spans="35:35" s="92" customFormat="1" x14ac:dyDescent="0.2">
      <c r="AI56665" s="90"/>
    </row>
    <row r="56666" spans="35:35" s="92" customFormat="1" x14ac:dyDescent="0.2">
      <c r="AI56666" s="90"/>
    </row>
    <row r="56667" spans="35:35" s="92" customFormat="1" x14ac:dyDescent="0.2">
      <c r="AI56667" s="90"/>
    </row>
    <row r="56668" spans="35:35" s="92" customFormat="1" x14ac:dyDescent="0.2">
      <c r="AI56668" s="90"/>
    </row>
    <row r="56669" spans="35:35" s="92" customFormat="1" x14ac:dyDescent="0.2">
      <c r="AI56669" s="90"/>
    </row>
    <row r="56670" spans="35:35" s="92" customFormat="1" x14ac:dyDescent="0.2">
      <c r="AI56670" s="90"/>
    </row>
    <row r="56671" spans="35:35" s="92" customFormat="1" x14ac:dyDescent="0.2">
      <c r="AI56671" s="90"/>
    </row>
    <row r="56672" spans="35:35" s="92" customFormat="1" x14ac:dyDescent="0.2">
      <c r="AI56672" s="90"/>
    </row>
    <row r="56673" spans="35:35" s="92" customFormat="1" x14ac:dyDescent="0.2">
      <c r="AI56673" s="90"/>
    </row>
    <row r="56674" spans="35:35" s="92" customFormat="1" x14ac:dyDescent="0.2">
      <c r="AI56674" s="90"/>
    </row>
    <row r="56675" spans="35:35" s="92" customFormat="1" x14ac:dyDescent="0.2">
      <c r="AI56675" s="90"/>
    </row>
    <row r="56676" spans="35:35" s="92" customFormat="1" x14ac:dyDescent="0.2">
      <c r="AI56676" s="90"/>
    </row>
    <row r="56677" spans="35:35" s="92" customFormat="1" x14ac:dyDescent="0.2">
      <c r="AI56677" s="90"/>
    </row>
    <row r="56678" spans="35:35" s="92" customFormat="1" x14ac:dyDescent="0.2">
      <c r="AI56678" s="90"/>
    </row>
    <row r="56679" spans="35:35" s="92" customFormat="1" x14ac:dyDescent="0.2">
      <c r="AI56679" s="90"/>
    </row>
    <row r="56680" spans="35:35" s="92" customFormat="1" x14ac:dyDescent="0.2">
      <c r="AI56680" s="90"/>
    </row>
    <row r="56681" spans="35:35" s="92" customFormat="1" x14ac:dyDescent="0.2">
      <c r="AI56681" s="90"/>
    </row>
    <row r="56682" spans="35:35" s="92" customFormat="1" x14ac:dyDescent="0.2">
      <c r="AI56682" s="90"/>
    </row>
    <row r="56683" spans="35:35" s="92" customFormat="1" x14ac:dyDescent="0.2">
      <c r="AI56683" s="90"/>
    </row>
    <row r="56684" spans="35:35" s="92" customFormat="1" x14ac:dyDescent="0.2">
      <c r="AI56684" s="90"/>
    </row>
    <row r="56685" spans="35:35" s="92" customFormat="1" x14ac:dyDescent="0.2">
      <c r="AI56685" s="90"/>
    </row>
    <row r="56686" spans="35:35" s="92" customFormat="1" x14ac:dyDescent="0.2">
      <c r="AI56686" s="90"/>
    </row>
    <row r="56687" spans="35:35" s="92" customFormat="1" x14ac:dyDescent="0.2">
      <c r="AI56687" s="90"/>
    </row>
    <row r="56688" spans="35:35" s="92" customFormat="1" x14ac:dyDescent="0.2">
      <c r="AI56688" s="90"/>
    </row>
    <row r="56689" spans="35:35" s="92" customFormat="1" x14ac:dyDescent="0.2">
      <c r="AI56689" s="90"/>
    </row>
    <row r="56690" spans="35:35" s="92" customFormat="1" x14ac:dyDescent="0.2">
      <c r="AI56690" s="90"/>
    </row>
    <row r="56691" spans="35:35" s="92" customFormat="1" x14ac:dyDescent="0.2">
      <c r="AI56691" s="90"/>
    </row>
    <row r="56692" spans="35:35" s="92" customFormat="1" x14ac:dyDescent="0.2">
      <c r="AI56692" s="90"/>
    </row>
    <row r="56693" spans="35:35" s="92" customFormat="1" x14ac:dyDescent="0.2">
      <c r="AI56693" s="90"/>
    </row>
    <row r="56694" spans="35:35" s="92" customFormat="1" x14ac:dyDescent="0.2">
      <c r="AI56694" s="90"/>
    </row>
    <row r="56695" spans="35:35" s="92" customFormat="1" x14ac:dyDescent="0.2">
      <c r="AI56695" s="90"/>
    </row>
    <row r="56696" spans="35:35" s="92" customFormat="1" x14ac:dyDescent="0.2">
      <c r="AI56696" s="90"/>
    </row>
    <row r="56697" spans="35:35" s="92" customFormat="1" x14ac:dyDescent="0.2">
      <c r="AI56697" s="90"/>
    </row>
    <row r="56698" spans="35:35" s="92" customFormat="1" x14ac:dyDescent="0.2">
      <c r="AI56698" s="90"/>
    </row>
    <row r="56699" spans="35:35" s="92" customFormat="1" x14ac:dyDescent="0.2">
      <c r="AI56699" s="90"/>
    </row>
    <row r="56700" spans="35:35" s="92" customFormat="1" x14ac:dyDescent="0.2">
      <c r="AI56700" s="90"/>
    </row>
    <row r="56701" spans="35:35" s="92" customFormat="1" x14ac:dyDescent="0.2">
      <c r="AI56701" s="90"/>
    </row>
    <row r="56702" spans="35:35" s="92" customFormat="1" x14ac:dyDescent="0.2">
      <c r="AI56702" s="90"/>
    </row>
    <row r="56703" spans="35:35" s="92" customFormat="1" x14ac:dyDescent="0.2">
      <c r="AI56703" s="90"/>
    </row>
    <row r="56704" spans="35:35" s="92" customFormat="1" x14ac:dyDescent="0.2">
      <c r="AI56704" s="90"/>
    </row>
    <row r="56705" spans="35:35" s="92" customFormat="1" x14ac:dyDescent="0.2">
      <c r="AI56705" s="90"/>
    </row>
    <row r="56706" spans="35:35" s="92" customFormat="1" x14ac:dyDescent="0.2">
      <c r="AI56706" s="90"/>
    </row>
    <row r="56707" spans="35:35" s="92" customFormat="1" x14ac:dyDescent="0.2">
      <c r="AI56707" s="90"/>
    </row>
    <row r="56708" spans="35:35" s="92" customFormat="1" x14ac:dyDescent="0.2">
      <c r="AI56708" s="90"/>
    </row>
    <row r="56709" spans="35:35" s="92" customFormat="1" x14ac:dyDescent="0.2">
      <c r="AI56709" s="90"/>
    </row>
    <row r="56710" spans="35:35" s="92" customFormat="1" x14ac:dyDescent="0.2">
      <c r="AI56710" s="90"/>
    </row>
    <row r="56711" spans="35:35" s="92" customFormat="1" x14ac:dyDescent="0.2">
      <c r="AI56711" s="90"/>
    </row>
    <row r="56712" spans="35:35" s="92" customFormat="1" x14ac:dyDescent="0.2">
      <c r="AI56712" s="90"/>
    </row>
    <row r="56713" spans="35:35" s="92" customFormat="1" x14ac:dyDescent="0.2">
      <c r="AI56713" s="90"/>
    </row>
    <row r="56714" spans="35:35" s="92" customFormat="1" x14ac:dyDescent="0.2">
      <c r="AI56714" s="90"/>
    </row>
    <row r="56715" spans="35:35" s="92" customFormat="1" x14ac:dyDescent="0.2">
      <c r="AI56715" s="90"/>
    </row>
    <row r="56716" spans="35:35" s="92" customFormat="1" x14ac:dyDescent="0.2">
      <c r="AI56716" s="90"/>
    </row>
    <row r="56717" spans="35:35" s="92" customFormat="1" x14ac:dyDescent="0.2">
      <c r="AI56717" s="90"/>
    </row>
    <row r="56718" spans="35:35" s="92" customFormat="1" x14ac:dyDescent="0.2">
      <c r="AI56718" s="90"/>
    </row>
    <row r="56719" spans="35:35" s="92" customFormat="1" x14ac:dyDescent="0.2">
      <c r="AI56719" s="90"/>
    </row>
    <row r="56720" spans="35:35" s="92" customFormat="1" x14ac:dyDescent="0.2">
      <c r="AI56720" s="90"/>
    </row>
    <row r="56721" spans="35:35" s="92" customFormat="1" x14ac:dyDescent="0.2">
      <c r="AI56721" s="90"/>
    </row>
    <row r="56722" spans="35:35" s="92" customFormat="1" x14ac:dyDescent="0.2">
      <c r="AI56722" s="90"/>
    </row>
    <row r="56723" spans="35:35" s="92" customFormat="1" x14ac:dyDescent="0.2">
      <c r="AI56723" s="90"/>
    </row>
    <row r="56724" spans="35:35" s="92" customFormat="1" x14ac:dyDescent="0.2">
      <c r="AI56724" s="90"/>
    </row>
    <row r="56725" spans="35:35" s="92" customFormat="1" x14ac:dyDescent="0.2">
      <c r="AI56725" s="90"/>
    </row>
    <row r="56726" spans="35:35" s="92" customFormat="1" x14ac:dyDescent="0.2">
      <c r="AI56726" s="90"/>
    </row>
    <row r="56727" spans="35:35" s="92" customFormat="1" x14ac:dyDescent="0.2">
      <c r="AI56727" s="90"/>
    </row>
    <row r="56728" spans="35:35" s="92" customFormat="1" x14ac:dyDescent="0.2">
      <c r="AI56728" s="90"/>
    </row>
    <row r="56729" spans="35:35" s="92" customFormat="1" x14ac:dyDescent="0.2">
      <c r="AI56729" s="90"/>
    </row>
    <row r="56730" spans="35:35" s="92" customFormat="1" x14ac:dyDescent="0.2">
      <c r="AI56730" s="90"/>
    </row>
    <row r="56731" spans="35:35" s="92" customFormat="1" x14ac:dyDescent="0.2">
      <c r="AI56731" s="90"/>
    </row>
    <row r="56732" spans="35:35" s="92" customFormat="1" x14ac:dyDescent="0.2">
      <c r="AI56732" s="90"/>
    </row>
    <row r="56733" spans="35:35" s="92" customFormat="1" x14ac:dyDescent="0.2">
      <c r="AI56733" s="90"/>
    </row>
    <row r="56734" spans="35:35" s="92" customFormat="1" x14ac:dyDescent="0.2">
      <c r="AI56734" s="90"/>
    </row>
    <row r="56735" spans="35:35" s="92" customFormat="1" x14ac:dyDescent="0.2">
      <c r="AI56735" s="90"/>
    </row>
    <row r="56736" spans="35:35" s="92" customFormat="1" x14ac:dyDescent="0.2">
      <c r="AI56736" s="90"/>
    </row>
    <row r="56737" spans="35:35" s="92" customFormat="1" x14ac:dyDescent="0.2">
      <c r="AI56737" s="90"/>
    </row>
    <row r="56738" spans="35:35" s="92" customFormat="1" x14ac:dyDescent="0.2">
      <c r="AI56738" s="90"/>
    </row>
    <row r="56739" spans="35:35" s="92" customFormat="1" x14ac:dyDescent="0.2">
      <c r="AI56739" s="90"/>
    </row>
    <row r="56740" spans="35:35" s="92" customFormat="1" x14ac:dyDescent="0.2">
      <c r="AI56740" s="90"/>
    </row>
    <row r="56741" spans="35:35" s="92" customFormat="1" x14ac:dyDescent="0.2">
      <c r="AI56741" s="90"/>
    </row>
    <row r="56742" spans="35:35" s="92" customFormat="1" x14ac:dyDescent="0.2">
      <c r="AI56742" s="90"/>
    </row>
    <row r="56743" spans="35:35" s="92" customFormat="1" x14ac:dyDescent="0.2">
      <c r="AI56743" s="90"/>
    </row>
    <row r="56744" spans="35:35" s="92" customFormat="1" x14ac:dyDescent="0.2">
      <c r="AI56744" s="90"/>
    </row>
    <row r="56745" spans="35:35" s="92" customFormat="1" x14ac:dyDescent="0.2">
      <c r="AI56745" s="90"/>
    </row>
    <row r="56746" spans="35:35" s="92" customFormat="1" x14ac:dyDescent="0.2">
      <c r="AI56746" s="90"/>
    </row>
    <row r="56747" spans="35:35" s="92" customFormat="1" x14ac:dyDescent="0.2">
      <c r="AI56747" s="90"/>
    </row>
    <row r="56748" spans="35:35" s="92" customFormat="1" x14ac:dyDescent="0.2">
      <c r="AI56748" s="90"/>
    </row>
    <row r="56749" spans="35:35" s="92" customFormat="1" x14ac:dyDescent="0.2">
      <c r="AI56749" s="90"/>
    </row>
    <row r="56750" spans="35:35" s="92" customFormat="1" x14ac:dyDescent="0.2">
      <c r="AI56750" s="90"/>
    </row>
    <row r="56751" spans="35:35" s="92" customFormat="1" x14ac:dyDescent="0.2">
      <c r="AI56751" s="90"/>
    </row>
    <row r="56752" spans="35:35" s="92" customFormat="1" x14ac:dyDescent="0.2">
      <c r="AI56752" s="90"/>
    </row>
    <row r="56753" spans="35:35" s="92" customFormat="1" x14ac:dyDescent="0.2">
      <c r="AI56753" s="90"/>
    </row>
    <row r="56754" spans="35:35" s="92" customFormat="1" x14ac:dyDescent="0.2">
      <c r="AI56754" s="90"/>
    </row>
    <row r="56755" spans="35:35" s="92" customFormat="1" x14ac:dyDescent="0.2">
      <c r="AI56755" s="90"/>
    </row>
    <row r="56756" spans="35:35" s="92" customFormat="1" x14ac:dyDescent="0.2">
      <c r="AI56756" s="90"/>
    </row>
    <row r="56757" spans="35:35" s="92" customFormat="1" x14ac:dyDescent="0.2">
      <c r="AI56757" s="90"/>
    </row>
    <row r="56758" spans="35:35" s="92" customFormat="1" x14ac:dyDescent="0.2">
      <c r="AI56758" s="90"/>
    </row>
    <row r="56759" spans="35:35" s="92" customFormat="1" x14ac:dyDescent="0.2">
      <c r="AI56759" s="90"/>
    </row>
    <row r="56760" spans="35:35" s="92" customFormat="1" x14ac:dyDescent="0.2">
      <c r="AI56760" s="90"/>
    </row>
    <row r="56761" spans="35:35" s="92" customFormat="1" x14ac:dyDescent="0.2">
      <c r="AI56761" s="90"/>
    </row>
    <row r="56762" spans="35:35" s="92" customFormat="1" x14ac:dyDescent="0.2">
      <c r="AI56762" s="90"/>
    </row>
    <row r="56763" spans="35:35" s="92" customFormat="1" x14ac:dyDescent="0.2">
      <c r="AI56763" s="90"/>
    </row>
    <row r="56764" spans="35:35" s="92" customFormat="1" x14ac:dyDescent="0.2">
      <c r="AI56764" s="90"/>
    </row>
    <row r="56765" spans="35:35" s="92" customFormat="1" x14ac:dyDescent="0.2">
      <c r="AI56765" s="90"/>
    </row>
    <row r="56766" spans="35:35" s="92" customFormat="1" x14ac:dyDescent="0.2">
      <c r="AI56766" s="90"/>
    </row>
    <row r="56767" spans="35:35" s="92" customFormat="1" x14ac:dyDescent="0.2">
      <c r="AI56767" s="90"/>
    </row>
    <row r="56768" spans="35:35" s="92" customFormat="1" x14ac:dyDescent="0.2">
      <c r="AI56768" s="90"/>
    </row>
    <row r="56769" spans="35:35" s="92" customFormat="1" x14ac:dyDescent="0.2">
      <c r="AI56769" s="90"/>
    </row>
    <row r="56770" spans="35:35" s="92" customFormat="1" x14ac:dyDescent="0.2">
      <c r="AI56770" s="90"/>
    </row>
    <row r="56771" spans="35:35" s="92" customFormat="1" x14ac:dyDescent="0.2">
      <c r="AI56771" s="90"/>
    </row>
    <row r="56772" spans="35:35" s="92" customFormat="1" x14ac:dyDescent="0.2">
      <c r="AI56772" s="90"/>
    </row>
    <row r="56773" spans="35:35" s="92" customFormat="1" x14ac:dyDescent="0.2">
      <c r="AI56773" s="90"/>
    </row>
    <row r="56774" spans="35:35" s="92" customFormat="1" x14ac:dyDescent="0.2">
      <c r="AI56774" s="90"/>
    </row>
    <row r="56775" spans="35:35" s="92" customFormat="1" x14ac:dyDescent="0.2">
      <c r="AI56775" s="90"/>
    </row>
    <row r="56776" spans="35:35" s="92" customFormat="1" x14ac:dyDescent="0.2">
      <c r="AI56776" s="90"/>
    </row>
    <row r="56777" spans="35:35" s="92" customFormat="1" x14ac:dyDescent="0.2">
      <c r="AI56777" s="90"/>
    </row>
    <row r="56778" spans="35:35" s="92" customFormat="1" x14ac:dyDescent="0.2">
      <c r="AI56778" s="90"/>
    </row>
    <row r="56779" spans="35:35" s="92" customFormat="1" x14ac:dyDescent="0.2">
      <c r="AI56779" s="90"/>
    </row>
    <row r="56780" spans="35:35" s="92" customFormat="1" x14ac:dyDescent="0.2">
      <c r="AI56780" s="90"/>
    </row>
    <row r="56781" spans="35:35" s="92" customFormat="1" x14ac:dyDescent="0.2">
      <c r="AI56781" s="90"/>
    </row>
    <row r="56782" spans="35:35" s="92" customFormat="1" x14ac:dyDescent="0.2">
      <c r="AI56782" s="90"/>
    </row>
    <row r="56783" spans="35:35" s="92" customFormat="1" x14ac:dyDescent="0.2">
      <c r="AI56783" s="90"/>
    </row>
    <row r="56784" spans="35:35" s="92" customFormat="1" x14ac:dyDescent="0.2">
      <c r="AI56784" s="90"/>
    </row>
    <row r="56785" spans="35:35" s="92" customFormat="1" x14ac:dyDescent="0.2">
      <c r="AI56785" s="90"/>
    </row>
    <row r="56786" spans="35:35" s="92" customFormat="1" x14ac:dyDescent="0.2">
      <c r="AI56786" s="90"/>
    </row>
    <row r="56787" spans="35:35" s="92" customFormat="1" x14ac:dyDescent="0.2">
      <c r="AI56787" s="90"/>
    </row>
    <row r="56788" spans="35:35" s="92" customFormat="1" x14ac:dyDescent="0.2">
      <c r="AI56788" s="90"/>
    </row>
    <row r="56789" spans="35:35" s="92" customFormat="1" x14ac:dyDescent="0.2">
      <c r="AI56789" s="90"/>
    </row>
    <row r="56790" spans="35:35" s="92" customFormat="1" x14ac:dyDescent="0.2">
      <c r="AI56790" s="90"/>
    </row>
    <row r="56791" spans="35:35" s="92" customFormat="1" x14ac:dyDescent="0.2">
      <c r="AI56791" s="90"/>
    </row>
    <row r="56792" spans="35:35" s="92" customFormat="1" x14ac:dyDescent="0.2">
      <c r="AI56792" s="90"/>
    </row>
    <row r="56793" spans="35:35" s="92" customFormat="1" x14ac:dyDescent="0.2">
      <c r="AI56793" s="90"/>
    </row>
    <row r="56794" spans="35:35" s="92" customFormat="1" x14ac:dyDescent="0.2">
      <c r="AI56794" s="90"/>
    </row>
    <row r="56795" spans="35:35" s="92" customFormat="1" x14ac:dyDescent="0.2">
      <c r="AI56795" s="90"/>
    </row>
    <row r="56796" spans="35:35" s="92" customFormat="1" x14ac:dyDescent="0.2">
      <c r="AI56796" s="90"/>
    </row>
    <row r="56797" spans="35:35" s="92" customFormat="1" x14ac:dyDescent="0.2">
      <c r="AI56797" s="90"/>
    </row>
    <row r="56798" spans="35:35" s="92" customFormat="1" x14ac:dyDescent="0.2">
      <c r="AI56798" s="90"/>
    </row>
    <row r="56799" spans="35:35" s="92" customFormat="1" x14ac:dyDescent="0.2">
      <c r="AI56799" s="90"/>
    </row>
    <row r="56800" spans="35:35" s="92" customFormat="1" x14ac:dyDescent="0.2">
      <c r="AI56800" s="90"/>
    </row>
    <row r="56801" spans="35:35" s="92" customFormat="1" x14ac:dyDescent="0.2">
      <c r="AI56801" s="90"/>
    </row>
    <row r="56802" spans="35:35" s="92" customFormat="1" x14ac:dyDescent="0.2">
      <c r="AI56802" s="90"/>
    </row>
    <row r="56803" spans="35:35" s="92" customFormat="1" x14ac:dyDescent="0.2">
      <c r="AI56803" s="90"/>
    </row>
    <row r="56804" spans="35:35" s="92" customFormat="1" x14ac:dyDescent="0.2">
      <c r="AI56804" s="90"/>
    </row>
    <row r="56805" spans="35:35" s="92" customFormat="1" x14ac:dyDescent="0.2">
      <c r="AI56805" s="90"/>
    </row>
    <row r="56806" spans="35:35" s="92" customFormat="1" x14ac:dyDescent="0.2">
      <c r="AI56806" s="90"/>
    </row>
    <row r="56807" spans="35:35" s="92" customFormat="1" x14ac:dyDescent="0.2">
      <c r="AI56807" s="90"/>
    </row>
    <row r="56808" spans="35:35" s="92" customFormat="1" x14ac:dyDescent="0.2">
      <c r="AI56808" s="90"/>
    </row>
    <row r="56809" spans="35:35" s="92" customFormat="1" x14ac:dyDescent="0.2">
      <c r="AI56809" s="90"/>
    </row>
    <row r="56810" spans="35:35" s="92" customFormat="1" x14ac:dyDescent="0.2">
      <c r="AI56810" s="90"/>
    </row>
    <row r="56811" spans="35:35" s="92" customFormat="1" x14ac:dyDescent="0.2">
      <c r="AI56811" s="90"/>
    </row>
    <row r="56812" spans="35:35" s="92" customFormat="1" x14ac:dyDescent="0.2">
      <c r="AI56812" s="90"/>
    </row>
    <row r="56813" spans="35:35" s="92" customFormat="1" x14ac:dyDescent="0.2">
      <c r="AI56813" s="90"/>
    </row>
    <row r="56814" spans="35:35" s="92" customFormat="1" x14ac:dyDescent="0.2">
      <c r="AI56814" s="90"/>
    </row>
    <row r="56815" spans="35:35" s="92" customFormat="1" x14ac:dyDescent="0.2">
      <c r="AI56815" s="90"/>
    </row>
    <row r="56816" spans="35:35" s="92" customFormat="1" x14ac:dyDescent="0.2">
      <c r="AI56816" s="90"/>
    </row>
    <row r="56817" spans="35:35" s="92" customFormat="1" x14ac:dyDescent="0.2">
      <c r="AI56817" s="90"/>
    </row>
    <row r="56818" spans="35:35" s="92" customFormat="1" x14ac:dyDescent="0.2">
      <c r="AI56818" s="90"/>
    </row>
    <row r="56819" spans="35:35" s="92" customFormat="1" x14ac:dyDescent="0.2">
      <c r="AI56819" s="90"/>
    </row>
    <row r="56820" spans="35:35" s="92" customFormat="1" x14ac:dyDescent="0.2">
      <c r="AI56820" s="90"/>
    </row>
    <row r="56821" spans="35:35" s="92" customFormat="1" x14ac:dyDescent="0.2">
      <c r="AI56821" s="90"/>
    </row>
    <row r="56822" spans="35:35" s="92" customFormat="1" x14ac:dyDescent="0.2">
      <c r="AI56822" s="90"/>
    </row>
    <row r="56823" spans="35:35" s="92" customFormat="1" x14ac:dyDescent="0.2">
      <c r="AI56823" s="90"/>
    </row>
    <row r="56824" spans="35:35" s="92" customFormat="1" x14ac:dyDescent="0.2">
      <c r="AI56824" s="90"/>
    </row>
    <row r="56825" spans="35:35" s="92" customFormat="1" x14ac:dyDescent="0.2">
      <c r="AI56825" s="90"/>
    </row>
    <row r="56826" spans="35:35" s="92" customFormat="1" x14ac:dyDescent="0.2">
      <c r="AI56826" s="90"/>
    </row>
    <row r="56827" spans="35:35" s="92" customFormat="1" x14ac:dyDescent="0.2">
      <c r="AI56827" s="90"/>
    </row>
    <row r="56828" spans="35:35" s="92" customFormat="1" x14ac:dyDescent="0.2">
      <c r="AI56828" s="90"/>
    </row>
    <row r="56829" spans="35:35" s="92" customFormat="1" x14ac:dyDescent="0.2">
      <c r="AI56829" s="90"/>
    </row>
    <row r="56830" spans="35:35" s="92" customFormat="1" x14ac:dyDescent="0.2">
      <c r="AI56830" s="90"/>
    </row>
    <row r="56831" spans="35:35" s="92" customFormat="1" x14ac:dyDescent="0.2">
      <c r="AI56831" s="90"/>
    </row>
    <row r="56832" spans="35:35" s="92" customFormat="1" x14ac:dyDescent="0.2">
      <c r="AI56832" s="90"/>
    </row>
    <row r="56833" spans="35:35" s="92" customFormat="1" x14ac:dyDescent="0.2">
      <c r="AI56833" s="90"/>
    </row>
    <row r="56834" spans="35:35" s="92" customFormat="1" x14ac:dyDescent="0.2">
      <c r="AI56834" s="90"/>
    </row>
    <row r="56835" spans="35:35" s="92" customFormat="1" x14ac:dyDescent="0.2">
      <c r="AI56835" s="90"/>
    </row>
    <row r="56836" spans="35:35" s="92" customFormat="1" x14ac:dyDescent="0.2">
      <c r="AI56836" s="90"/>
    </row>
    <row r="56837" spans="35:35" s="92" customFormat="1" x14ac:dyDescent="0.2">
      <c r="AI56837" s="90"/>
    </row>
    <row r="56838" spans="35:35" s="92" customFormat="1" x14ac:dyDescent="0.2">
      <c r="AI56838" s="90"/>
    </row>
    <row r="56839" spans="35:35" s="92" customFormat="1" x14ac:dyDescent="0.2">
      <c r="AI56839" s="90"/>
    </row>
    <row r="56840" spans="35:35" s="92" customFormat="1" x14ac:dyDescent="0.2">
      <c r="AI56840" s="90"/>
    </row>
    <row r="56841" spans="35:35" s="92" customFormat="1" x14ac:dyDescent="0.2">
      <c r="AI56841" s="90"/>
    </row>
    <row r="56842" spans="35:35" s="92" customFormat="1" x14ac:dyDescent="0.2">
      <c r="AI56842" s="90"/>
    </row>
    <row r="56843" spans="35:35" s="92" customFormat="1" x14ac:dyDescent="0.2">
      <c r="AI56843" s="90"/>
    </row>
    <row r="56844" spans="35:35" s="92" customFormat="1" x14ac:dyDescent="0.2">
      <c r="AI56844" s="90"/>
    </row>
    <row r="56845" spans="35:35" s="92" customFormat="1" x14ac:dyDescent="0.2">
      <c r="AI56845" s="90"/>
    </row>
    <row r="56846" spans="35:35" s="92" customFormat="1" x14ac:dyDescent="0.2">
      <c r="AI56846" s="90"/>
    </row>
    <row r="56847" spans="35:35" s="92" customFormat="1" x14ac:dyDescent="0.2">
      <c r="AI56847" s="90"/>
    </row>
    <row r="56848" spans="35:35" s="92" customFormat="1" x14ac:dyDescent="0.2">
      <c r="AI56848" s="90"/>
    </row>
    <row r="56849" spans="35:35" s="92" customFormat="1" x14ac:dyDescent="0.2">
      <c r="AI56849" s="90"/>
    </row>
    <row r="56850" spans="35:35" s="92" customFormat="1" x14ac:dyDescent="0.2">
      <c r="AI56850" s="90"/>
    </row>
    <row r="56851" spans="35:35" s="92" customFormat="1" x14ac:dyDescent="0.2">
      <c r="AI56851" s="90"/>
    </row>
    <row r="56852" spans="35:35" s="92" customFormat="1" x14ac:dyDescent="0.2">
      <c r="AI56852" s="90"/>
    </row>
    <row r="56853" spans="35:35" s="92" customFormat="1" x14ac:dyDescent="0.2">
      <c r="AI56853" s="90"/>
    </row>
    <row r="56854" spans="35:35" s="92" customFormat="1" x14ac:dyDescent="0.2">
      <c r="AI56854" s="90"/>
    </row>
    <row r="56855" spans="35:35" s="92" customFormat="1" x14ac:dyDescent="0.2">
      <c r="AI56855" s="90"/>
    </row>
    <row r="56856" spans="35:35" s="92" customFormat="1" x14ac:dyDescent="0.2">
      <c r="AI56856" s="90"/>
    </row>
    <row r="56857" spans="35:35" s="92" customFormat="1" x14ac:dyDescent="0.2">
      <c r="AI56857" s="90"/>
    </row>
    <row r="56858" spans="35:35" s="92" customFormat="1" x14ac:dyDescent="0.2">
      <c r="AI56858" s="90"/>
    </row>
    <row r="56859" spans="35:35" s="92" customFormat="1" x14ac:dyDescent="0.2">
      <c r="AI56859" s="90"/>
    </row>
    <row r="56860" spans="35:35" s="92" customFormat="1" x14ac:dyDescent="0.2">
      <c r="AI56860" s="90"/>
    </row>
    <row r="56861" spans="35:35" s="92" customFormat="1" x14ac:dyDescent="0.2">
      <c r="AI56861" s="90"/>
    </row>
    <row r="56862" spans="35:35" s="92" customFormat="1" x14ac:dyDescent="0.2">
      <c r="AI56862" s="90"/>
    </row>
    <row r="56863" spans="35:35" s="92" customFormat="1" x14ac:dyDescent="0.2">
      <c r="AI56863" s="90"/>
    </row>
    <row r="56864" spans="35:35" s="92" customFormat="1" x14ac:dyDescent="0.2">
      <c r="AI56864" s="90"/>
    </row>
    <row r="56865" spans="35:35" s="92" customFormat="1" x14ac:dyDescent="0.2">
      <c r="AI56865" s="90"/>
    </row>
    <row r="56866" spans="35:35" s="92" customFormat="1" x14ac:dyDescent="0.2">
      <c r="AI56866" s="90"/>
    </row>
    <row r="56867" spans="35:35" s="92" customFormat="1" x14ac:dyDescent="0.2">
      <c r="AI56867" s="90"/>
    </row>
    <row r="56868" spans="35:35" s="92" customFormat="1" x14ac:dyDescent="0.2">
      <c r="AI56868" s="90"/>
    </row>
    <row r="56869" spans="35:35" s="92" customFormat="1" x14ac:dyDescent="0.2">
      <c r="AI56869" s="90"/>
    </row>
    <row r="56870" spans="35:35" s="92" customFormat="1" x14ac:dyDescent="0.2">
      <c r="AI56870" s="90"/>
    </row>
    <row r="56871" spans="35:35" s="92" customFormat="1" x14ac:dyDescent="0.2">
      <c r="AI56871" s="90"/>
    </row>
    <row r="56872" spans="35:35" s="92" customFormat="1" x14ac:dyDescent="0.2">
      <c r="AI56872" s="90"/>
    </row>
    <row r="56873" spans="35:35" s="92" customFormat="1" x14ac:dyDescent="0.2">
      <c r="AI56873" s="90"/>
    </row>
    <row r="56874" spans="35:35" s="92" customFormat="1" x14ac:dyDescent="0.2">
      <c r="AI56874" s="90"/>
    </row>
    <row r="56875" spans="35:35" s="92" customFormat="1" x14ac:dyDescent="0.2">
      <c r="AI56875" s="90"/>
    </row>
    <row r="56876" spans="35:35" s="92" customFormat="1" x14ac:dyDescent="0.2">
      <c r="AI56876" s="90"/>
    </row>
    <row r="56877" spans="35:35" s="92" customFormat="1" x14ac:dyDescent="0.2">
      <c r="AI56877" s="90"/>
    </row>
    <row r="56878" spans="35:35" s="92" customFormat="1" x14ac:dyDescent="0.2">
      <c r="AI56878" s="90"/>
    </row>
    <row r="56879" spans="35:35" s="92" customFormat="1" x14ac:dyDescent="0.2">
      <c r="AI56879" s="90"/>
    </row>
    <row r="56880" spans="35:35" s="92" customFormat="1" x14ac:dyDescent="0.2">
      <c r="AI56880" s="90"/>
    </row>
    <row r="56881" spans="35:35" s="92" customFormat="1" x14ac:dyDescent="0.2">
      <c r="AI56881" s="90"/>
    </row>
    <row r="56882" spans="35:35" s="92" customFormat="1" x14ac:dyDescent="0.2">
      <c r="AI56882" s="90"/>
    </row>
    <row r="56883" spans="35:35" s="92" customFormat="1" x14ac:dyDescent="0.2">
      <c r="AI56883" s="90"/>
    </row>
    <row r="56884" spans="35:35" s="92" customFormat="1" x14ac:dyDescent="0.2">
      <c r="AI56884" s="90"/>
    </row>
    <row r="56885" spans="35:35" s="92" customFormat="1" x14ac:dyDescent="0.2">
      <c r="AI56885" s="90"/>
    </row>
    <row r="56886" spans="35:35" s="92" customFormat="1" x14ac:dyDescent="0.2">
      <c r="AI56886" s="90"/>
    </row>
    <row r="56887" spans="35:35" s="92" customFormat="1" x14ac:dyDescent="0.2">
      <c r="AI56887" s="90"/>
    </row>
    <row r="56888" spans="35:35" s="92" customFormat="1" x14ac:dyDescent="0.2">
      <c r="AI56888" s="90"/>
    </row>
    <row r="56889" spans="35:35" s="92" customFormat="1" x14ac:dyDescent="0.2">
      <c r="AI56889" s="90"/>
    </row>
    <row r="56890" spans="35:35" s="92" customFormat="1" x14ac:dyDescent="0.2">
      <c r="AI56890" s="90"/>
    </row>
    <row r="56891" spans="35:35" s="92" customFormat="1" x14ac:dyDescent="0.2">
      <c r="AI56891" s="90"/>
    </row>
    <row r="56892" spans="35:35" s="92" customFormat="1" x14ac:dyDescent="0.2">
      <c r="AI56892" s="90"/>
    </row>
    <row r="56893" spans="35:35" s="92" customFormat="1" x14ac:dyDescent="0.2">
      <c r="AI56893" s="90"/>
    </row>
    <row r="56894" spans="35:35" s="92" customFormat="1" x14ac:dyDescent="0.2">
      <c r="AI56894" s="90"/>
    </row>
    <row r="56895" spans="35:35" s="92" customFormat="1" x14ac:dyDescent="0.2">
      <c r="AI56895" s="90"/>
    </row>
    <row r="56896" spans="35:35" s="92" customFormat="1" x14ac:dyDescent="0.2">
      <c r="AI56896" s="90"/>
    </row>
    <row r="56897" spans="35:35" s="92" customFormat="1" x14ac:dyDescent="0.2">
      <c r="AI56897" s="90"/>
    </row>
    <row r="56898" spans="35:35" s="92" customFormat="1" x14ac:dyDescent="0.2">
      <c r="AI56898" s="90"/>
    </row>
    <row r="56899" spans="35:35" s="92" customFormat="1" x14ac:dyDescent="0.2">
      <c r="AI56899" s="90"/>
    </row>
    <row r="56900" spans="35:35" s="92" customFormat="1" x14ac:dyDescent="0.2">
      <c r="AI56900" s="90"/>
    </row>
    <row r="56901" spans="35:35" s="92" customFormat="1" x14ac:dyDescent="0.2">
      <c r="AI56901" s="90"/>
    </row>
    <row r="56902" spans="35:35" s="92" customFormat="1" x14ac:dyDescent="0.2">
      <c r="AI56902" s="90"/>
    </row>
    <row r="56903" spans="35:35" s="92" customFormat="1" x14ac:dyDescent="0.2">
      <c r="AI56903" s="90"/>
    </row>
    <row r="56904" spans="35:35" s="92" customFormat="1" x14ac:dyDescent="0.2">
      <c r="AI56904" s="90"/>
    </row>
    <row r="56905" spans="35:35" s="92" customFormat="1" x14ac:dyDescent="0.2">
      <c r="AI56905" s="90"/>
    </row>
    <row r="56906" spans="35:35" s="92" customFormat="1" x14ac:dyDescent="0.2">
      <c r="AI56906" s="90"/>
    </row>
    <row r="56907" spans="35:35" s="92" customFormat="1" x14ac:dyDescent="0.2">
      <c r="AI56907" s="90"/>
    </row>
    <row r="56908" spans="35:35" s="92" customFormat="1" x14ac:dyDescent="0.2">
      <c r="AI56908" s="90"/>
    </row>
    <row r="56909" spans="35:35" s="92" customFormat="1" x14ac:dyDescent="0.2">
      <c r="AI56909" s="90"/>
    </row>
    <row r="56910" spans="35:35" s="92" customFormat="1" x14ac:dyDescent="0.2">
      <c r="AI56910" s="90"/>
    </row>
    <row r="56911" spans="35:35" s="92" customFormat="1" x14ac:dyDescent="0.2">
      <c r="AI56911" s="90"/>
    </row>
    <row r="56912" spans="35:35" s="92" customFormat="1" x14ac:dyDescent="0.2">
      <c r="AI56912" s="90"/>
    </row>
    <row r="56913" spans="35:35" s="92" customFormat="1" x14ac:dyDescent="0.2">
      <c r="AI56913" s="90"/>
    </row>
    <row r="56914" spans="35:35" s="92" customFormat="1" x14ac:dyDescent="0.2">
      <c r="AI56914" s="90"/>
    </row>
    <row r="56915" spans="35:35" s="92" customFormat="1" x14ac:dyDescent="0.2">
      <c r="AI56915" s="90"/>
    </row>
    <row r="56916" spans="35:35" s="92" customFormat="1" x14ac:dyDescent="0.2">
      <c r="AI56916" s="90"/>
    </row>
    <row r="56917" spans="35:35" s="92" customFormat="1" x14ac:dyDescent="0.2">
      <c r="AI56917" s="90"/>
    </row>
    <row r="56918" spans="35:35" s="92" customFormat="1" x14ac:dyDescent="0.2">
      <c r="AI56918" s="90"/>
    </row>
    <row r="56919" spans="35:35" s="92" customFormat="1" x14ac:dyDescent="0.2">
      <c r="AI56919" s="90"/>
    </row>
    <row r="56920" spans="35:35" s="92" customFormat="1" x14ac:dyDescent="0.2">
      <c r="AI56920" s="90"/>
    </row>
    <row r="56921" spans="35:35" s="92" customFormat="1" x14ac:dyDescent="0.2">
      <c r="AI56921" s="90"/>
    </row>
    <row r="56922" spans="35:35" s="92" customFormat="1" x14ac:dyDescent="0.2">
      <c r="AI56922" s="90"/>
    </row>
    <row r="56923" spans="35:35" s="92" customFormat="1" x14ac:dyDescent="0.2">
      <c r="AI56923" s="90"/>
    </row>
    <row r="56924" spans="35:35" s="92" customFormat="1" x14ac:dyDescent="0.2">
      <c r="AI56924" s="90"/>
    </row>
    <row r="56925" spans="35:35" s="92" customFormat="1" x14ac:dyDescent="0.2">
      <c r="AI56925" s="90"/>
    </row>
    <row r="56926" spans="35:35" s="92" customFormat="1" x14ac:dyDescent="0.2">
      <c r="AI56926" s="90"/>
    </row>
    <row r="56927" spans="35:35" s="92" customFormat="1" x14ac:dyDescent="0.2">
      <c r="AI56927" s="90"/>
    </row>
    <row r="56928" spans="35:35" s="92" customFormat="1" x14ac:dyDescent="0.2">
      <c r="AI56928" s="90"/>
    </row>
    <row r="56929" spans="35:35" s="92" customFormat="1" x14ac:dyDescent="0.2">
      <c r="AI56929" s="90"/>
    </row>
    <row r="56930" spans="35:35" s="92" customFormat="1" x14ac:dyDescent="0.2">
      <c r="AI56930" s="90"/>
    </row>
    <row r="56931" spans="35:35" s="92" customFormat="1" x14ac:dyDescent="0.2">
      <c r="AI56931" s="90"/>
    </row>
    <row r="56932" spans="35:35" s="92" customFormat="1" x14ac:dyDescent="0.2">
      <c r="AI56932" s="90"/>
    </row>
    <row r="56933" spans="35:35" s="92" customFormat="1" x14ac:dyDescent="0.2">
      <c r="AI56933" s="90"/>
    </row>
    <row r="56934" spans="35:35" s="92" customFormat="1" x14ac:dyDescent="0.2">
      <c r="AI56934" s="90"/>
    </row>
    <row r="56935" spans="35:35" s="92" customFormat="1" x14ac:dyDescent="0.2">
      <c r="AI56935" s="90"/>
    </row>
    <row r="56936" spans="35:35" s="92" customFormat="1" x14ac:dyDescent="0.2">
      <c r="AI56936" s="90"/>
    </row>
    <row r="56937" spans="35:35" s="92" customFormat="1" x14ac:dyDescent="0.2">
      <c r="AI56937" s="90"/>
    </row>
    <row r="56938" spans="35:35" s="92" customFormat="1" x14ac:dyDescent="0.2">
      <c r="AI56938" s="90"/>
    </row>
    <row r="56939" spans="35:35" s="92" customFormat="1" x14ac:dyDescent="0.2">
      <c r="AI56939" s="90"/>
    </row>
    <row r="56940" spans="35:35" s="92" customFormat="1" x14ac:dyDescent="0.2">
      <c r="AI56940" s="90"/>
    </row>
    <row r="56941" spans="35:35" s="92" customFormat="1" x14ac:dyDescent="0.2">
      <c r="AI56941" s="90"/>
    </row>
    <row r="56942" spans="35:35" s="92" customFormat="1" x14ac:dyDescent="0.2">
      <c r="AI56942" s="90"/>
    </row>
    <row r="56943" spans="35:35" s="92" customFormat="1" x14ac:dyDescent="0.2">
      <c r="AI56943" s="90"/>
    </row>
    <row r="56944" spans="35:35" s="92" customFormat="1" x14ac:dyDescent="0.2">
      <c r="AI56944" s="90"/>
    </row>
    <row r="56945" spans="35:35" s="92" customFormat="1" x14ac:dyDescent="0.2">
      <c r="AI56945" s="90"/>
    </row>
    <row r="56946" spans="35:35" s="92" customFormat="1" x14ac:dyDescent="0.2">
      <c r="AI56946" s="90"/>
    </row>
    <row r="56947" spans="35:35" s="92" customFormat="1" x14ac:dyDescent="0.2">
      <c r="AI56947" s="90"/>
    </row>
    <row r="56948" spans="35:35" s="92" customFormat="1" x14ac:dyDescent="0.2">
      <c r="AI56948" s="90"/>
    </row>
    <row r="56949" spans="35:35" s="92" customFormat="1" x14ac:dyDescent="0.2">
      <c r="AI56949" s="90"/>
    </row>
    <row r="56950" spans="35:35" s="92" customFormat="1" x14ac:dyDescent="0.2">
      <c r="AI56950" s="90"/>
    </row>
    <row r="56951" spans="35:35" s="92" customFormat="1" x14ac:dyDescent="0.2">
      <c r="AI56951" s="90"/>
    </row>
    <row r="56952" spans="35:35" s="92" customFormat="1" x14ac:dyDescent="0.2">
      <c r="AI56952" s="90"/>
    </row>
    <row r="56953" spans="35:35" s="92" customFormat="1" x14ac:dyDescent="0.2">
      <c r="AI56953" s="90"/>
    </row>
    <row r="56954" spans="35:35" s="92" customFormat="1" x14ac:dyDescent="0.2">
      <c r="AI56954" s="90"/>
    </row>
    <row r="56955" spans="35:35" s="92" customFormat="1" x14ac:dyDescent="0.2">
      <c r="AI56955" s="90"/>
    </row>
    <row r="56956" spans="35:35" s="92" customFormat="1" x14ac:dyDescent="0.2">
      <c r="AI56956" s="90"/>
    </row>
    <row r="56957" spans="35:35" s="92" customFormat="1" x14ac:dyDescent="0.2">
      <c r="AI56957" s="90"/>
    </row>
    <row r="56958" spans="35:35" s="92" customFormat="1" x14ac:dyDescent="0.2">
      <c r="AI56958" s="90"/>
    </row>
    <row r="56959" spans="35:35" s="92" customFormat="1" x14ac:dyDescent="0.2">
      <c r="AI56959" s="90"/>
    </row>
    <row r="56960" spans="35:35" s="92" customFormat="1" x14ac:dyDescent="0.2">
      <c r="AI56960" s="90"/>
    </row>
    <row r="56961" spans="35:35" s="92" customFormat="1" x14ac:dyDescent="0.2">
      <c r="AI56961" s="90"/>
    </row>
    <row r="56962" spans="35:35" s="92" customFormat="1" x14ac:dyDescent="0.2">
      <c r="AI56962" s="90"/>
    </row>
    <row r="56963" spans="35:35" s="92" customFormat="1" x14ac:dyDescent="0.2">
      <c r="AI56963" s="90"/>
    </row>
    <row r="56964" spans="35:35" s="92" customFormat="1" x14ac:dyDescent="0.2">
      <c r="AI56964" s="90"/>
    </row>
    <row r="56965" spans="35:35" s="92" customFormat="1" x14ac:dyDescent="0.2">
      <c r="AI56965" s="90"/>
    </row>
    <row r="56966" spans="35:35" s="92" customFormat="1" x14ac:dyDescent="0.2">
      <c r="AI56966" s="90"/>
    </row>
    <row r="56967" spans="35:35" s="92" customFormat="1" x14ac:dyDescent="0.2">
      <c r="AI56967" s="90"/>
    </row>
    <row r="56968" spans="35:35" s="92" customFormat="1" x14ac:dyDescent="0.2">
      <c r="AI56968" s="90"/>
    </row>
    <row r="56969" spans="35:35" s="92" customFormat="1" x14ac:dyDescent="0.2">
      <c r="AI56969" s="90"/>
    </row>
    <row r="56970" spans="35:35" s="92" customFormat="1" x14ac:dyDescent="0.2">
      <c r="AI56970" s="90"/>
    </row>
    <row r="56971" spans="35:35" s="92" customFormat="1" x14ac:dyDescent="0.2">
      <c r="AI56971" s="90"/>
    </row>
    <row r="56972" spans="35:35" s="92" customFormat="1" x14ac:dyDescent="0.2">
      <c r="AI56972" s="90"/>
    </row>
    <row r="56973" spans="35:35" s="92" customFormat="1" x14ac:dyDescent="0.2">
      <c r="AI56973" s="90"/>
    </row>
    <row r="56974" spans="35:35" s="92" customFormat="1" x14ac:dyDescent="0.2">
      <c r="AI56974" s="90"/>
    </row>
    <row r="56975" spans="35:35" s="92" customFormat="1" x14ac:dyDescent="0.2">
      <c r="AI56975" s="90"/>
    </row>
    <row r="56976" spans="35:35" s="92" customFormat="1" x14ac:dyDescent="0.2">
      <c r="AI56976" s="90"/>
    </row>
    <row r="56977" spans="35:35" s="92" customFormat="1" x14ac:dyDescent="0.2">
      <c r="AI56977" s="90"/>
    </row>
    <row r="56978" spans="35:35" s="92" customFormat="1" x14ac:dyDescent="0.2">
      <c r="AI56978" s="90"/>
    </row>
    <row r="56979" spans="35:35" s="92" customFormat="1" x14ac:dyDescent="0.2">
      <c r="AI56979" s="90"/>
    </row>
    <row r="56980" spans="35:35" s="92" customFormat="1" x14ac:dyDescent="0.2">
      <c r="AI56980" s="90"/>
    </row>
    <row r="56981" spans="35:35" s="92" customFormat="1" x14ac:dyDescent="0.2">
      <c r="AI56981" s="90"/>
    </row>
    <row r="56982" spans="35:35" s="92" customFormat="1" x14ac:dyDescent="0.2">
      <c r="AI56982" s="90"/>
    </row>
    <row r="56983" spans="35:35" s="92" customFormat="1" x14ac:dyDescent="0.2">
      <c r="AI56983" s="90"/>
    </row>
    <row r="56984" spans="35:35" s="92" customFormat="1" x14ac:dyDescent="0.2">
      <c r="AI56984" s="90"/>
    </row>
    <row r="56985" spans="35:35" s="92" customFormat="1" x14ac:dyDescent="0.2">
      <c r="AI56985" s="90"/>
    </row>
    <row r="56986" spans="35:35" s="92" customFormat="1" x14ac:dyDescent="0.2">
      <c r="AI56986" s="90"/>
    </row>
    <row r="56987" spans="35:35" s="92" customFormat="1" x14ac:dyDescent="0.2">
      <c r="AI56987" s="90"/>
    </row>
    <row r="56988" spans="35:35" s="92" customFormat="1" x14ac:dyDescent="0.2">
      <c r="AI56988" s="90"/>
    </row>
    <row r="56989" spans="35:35" s="92" customFormat="1" x14ac:dyDescent="0.2">
      <c r="AI56989" s="90"/>
    </row>
    <row r="56990" spans="35:35" s="92" customFormat="1" x14ac:dyDescent="0.2">
      <c r="AI56990" s="90"/>
    </row>
    <row r="56991" spans="35:35" s="92" customFormat="1" x14ac:dyDescent="0.2">
      <c r="AI56991" s="90"/>
    </row>
    <row r="56992" spans="35:35" s="92" customFormat="1" x14ac:dyDescent="0.2">
      <c r="AI56992" s="90"/>
    </row>
    <row r="56993" spans="35:35" s="92" customFormat="1" x14ac:dyDescent="0.2">
      <c r="AI56993" s="90"/>
    </row>
    <row r="56994" spans="35:35" s="92" customFormat="1" x14ac:dyDescent="0.2">
      <c r="AI56994" s="90"/>
    </row>
    <row r="56995" spans="35:35" s="92" customFormat="1" x14ac:dyDescent="0.2">
      <c r="AI56995" s="90"/>
    </row>
    <row r="56996" spans="35:35" s="92" customFormat="1" x14ac:dyDescent="0.2">
      <c r="AI56996" s="90"/>
    </row>
    <row r="56997" spans="35:35" s="92" customFormat="1" x14ac:dyDescent="0.2">
      <c r="AI56997" s="90"/>
    </row>
    <row r="56998" spans="35:35" s="92" customFormat="1" x14ac:dyDescent="0.2">
      <c r="AI56998" s="90"/>
    </row>
    <row r="56999" spans="35:35" s="92" customFormat="1" x14ac:dyDescent="0.2">
      <c r="AI56999" s="90"/>
    </row>
    <row r="57000" spans="35:35" s="92" customFormat="1" x14ac:dyDescent="0.2">
      <c r="AI57000" s="90"/>
    </row>
    <row r="57001" spans="35:35" s="92" customFormat="1" x14ac:dyDescent="0.2">
      <c r="AI57001" s="90"/>
    </row>
    <row r="57002" spans="35:35" s="92" customFormat="1" x14ac:dyDescent="0.2">
      <c r="AI57002" s="90"/>
    </row>
    <row r="57003" spans="35:35" s="92" customFormat="1" x14ac:dyDescent="0.2">
      <c r="AI57003" s="90"/>
    </row>
    <row r="57004" spans="35:35" s="92" customFormat="1" x14ac:dyDescent="0.2">
      <c r="AI57004" s="90"/>
    </row>
    <row r="57005" spans="35:35" s="92" customFormat="1" x14ac:dyDescent="0.2">
      <c r="AI57005" s="90"/>
    </row>
    <row r="57006" spans="35:35" s="92" customFormat="1" x14ac:dyDescent="0.2">
      <c r="AI57006" s="90"/>
    </row>
    <row r="57007" spans="35:35" s="92" customFormat="1" x14ac:dyDescent="0.2">
      <c r="AI57007" s="90"/>
    </row>
    <row r="57008" spans="35:35" s="92" customFormat="1" x14ac:dyDescent="0.2">
      <c r="AI57008" s="90"/>
    </row>
    <row r="57009" spans="35:35" s="92" customFormat="1" x14ac:dyDescent="0.2">
      <c r="AI57009" s="90"/>
    </row>
    <row r="57010" spans="35:35" s="92" customFormat="1" x14ac:dyDescent="0.2">
      <c r="AI57010" s="90"/>
    </row>
    <row r="57011" spans="35:35" s="92" customFormat="1" x14ac:dyDescent="0.2">
      <c r="AI57011" s="90"/>
    </row>
    <row r="57012" spans="35:35" s="92" customFormat="1" x14ac:dyDescent="0.2">
      <c r="AI57012" s="90"/>
    </row>
    <row r="57013" spans="35:35" s="92" customFormat="1" x14ac:dyDescent="0.2">
      <c r="AI57013" s="90"/>
    </row>
    <row r="57014" spans="35:35" s="92" customFormat="1" x14ac:dyDescent="0.2">
      <c r="AI57014" s="90"/>
    </row>
    <row r="57015" spans="35:35" s="92" customFormat="1" x14ac:dyDescent="0.2">
      <c r="AI57015" s="90"/>
    </row>
    <row r="57016" spans="35:35" s="92" customFormat="1" x14ac:dyDescent="0.2">
      <c r="AI57016" s="90"/>
    </row>
    <row r="57017" spans="35:35" s="92" customFormat="1" x14ac:dyDescent="0.2">
      <c r="AI57017" s="90"/>
    </row>
    <row r="57018" spans="35:35" s="92" customFormat="1" x14ac:dyDescent="0.2">
      <c r="AI57018" s="90"/>
    </row>
    <row r="57019" spans="35:35" s="92" customFormat="1" x14ac:dyDescent="0.2">
      <c r="AI57019" s="90"/>
    </row>
    <row r="57020" spans="35:35" s="92" customFormat="1" x14ac:dyDescent="0.2">
      <c r="AI57020" s="90"/>
    </row>
    <row r="57021" spans="35:35" s="92" customFormat="1" x14ac:dyDescent="0.2">
      <c r="AI57021" s="90"/>
    </row>
    <row r="57022" spans="35:35" s="92" customFormat="1" x14ac:dyDescent="0.2">
      <c r="AI57022" s="90"/>
    </row>
    <row r="57023" spans="35:35" s="92" customFormat="1" x14ac:dyDescent="0.2">
      <c r="AI57023" s="90"/>
    </row>
    <row r="57024" spans="35:35" s="92" customFormat="1" x14ac:dyDescent="0.2">
      <c r="AI57024" s="90"/>
    </row>
    <row r="57025" spans="35:35" s="92" customFormat="1" x14ac:dyDescent="0.2">
      <c r="AI57025" s="90"/>
    </row>
    <row r="57026" spans="35:35" s="92" customFormat="1" x14ac:dyDescent="0.2">
      <c r="AI57026" s="90"/>
    </row>
    <row r="57027" spans="35:35" s="92" customFormat="1" x14ac:dyDescent="0.2">
      <c r="AI57027" s="90"/>
    </row>
    <row r="57028" spans="35:35" s="92" customFormat="1" x14ac:dyDescent="0.2">
      <c r="AI57028" s="90"/>
    </row>
    <row r="57029" spans="35:35" s="92" customFormat="1" x14ac:dyDescent="0.2">
      <c r="AI57029" s="90"/>
    </row>
    <row r="57030" spans="35:35" s="92" customFormat="1" x14ac:dyDescent="0.2">
      <c r="AI57030" s="90"/>
    </row>
    <row r="57031" spans="35:35" s="92" customFormat="1" x14ac:dyDescent="0.2">
      <c r="AI57031" s="90"/>
    </row>
    <row r="57032" spans="35:35" s="92" customFormat="1" x14ac:dyDescent="0.2">
      <c r="AI57032" s="90"/>
    </row>
    <row r="57033" spans="35:35" s="92" customFormat="1" x14ac:dyDescent="0.2">
      <c r="AI57033" s="90"/>
    </row>
    <row r="57034" spans="35:35" s="92" customFormat="1" x14ac:dyDescent="0.2">
      <c r="AI57034" s="90"/>
    </row>
    <row r="57035" spans="35:35" s="92" customFormat="1" x14ac:dyDescent="0.2">
      <c r="AI57035" s="90"/>
    </row>
    <row r="57036" spans="35:35" s="92" customFormat="1" x14ac:dyDescent="0.2">
      <c r="AI57036" s="90"/>
    </row>
    <row r="57037" spans="35:35" s="92" customFormat="1" x14ac:dyDescent="0.2">
      <c r="AI57037" s="90"/>
    </row>
    <row r="57038" spans="35:35" s="92" customFormat="1" x14ac:dyDescent="0.2">
      <c r="AI57038" s="90"/>
    </row>
    <row r="57039" spans="35:35" s="92" customFormat="1" x14ac:dyDescent="0.2">
      <c r="AI57039" s="90"/>
    </row>
    <row r="57040" spans="35:35" s="92" customFormat="1" x14ac:dyDescent="0.2">
      <c r="AI57040" s="90"/>
    </row>
    <row r="57041" spans="35:35" s="92" customFormat="1" x14ac:dyDescent="0.2">
      <c r="AI57041" s="90"/>
    </row>
    <row r="57042" spans="35:35" s="92" customFormat="1" x14ac:dyDescent="0.2">
      <c r="AI57042" s="90"/>
    </row>
    <row r="57043" spans="35:35" s="92" customFormat="1" x14ac:dyDescent="0.2">
      <c r="AI57043" s="90"/>
    </row>
    <row r="57044" spans="35:35" s="92" customFormat="1" x14ac:dyDescent="0.2">
      <c r="AI57044" s="90"/>
    </row>
    <row r="57045" spans="35:35" s="92" customFormat="1" x14ac:dyDescent="0.2">
      <c r="AI57045" s="90"/>
    </row>
    <row r="57046" spans="35:35" s="92" customFormat="1" x14ac:dyDescent="0.2">
      <c r="AI57046" s="90"/>
    </row>
    <row r="57047" spans="35:35" s="92" customFormat="1" x14ac:dyDescent="0.2">
      <c r="AI57047" s="90"/>
    </row>
    <row r="57048" spans="35:35" s="92" customFormat="1" x14ac:dyDescent="0.2">
      <c r="AI57048" s="90"/>
    </row>
    <row r="57049" spans="35:35" s="92" customFormat="1" x14ac:dyDescent="0.2">
      <c r="AI57049" s="90"/>
    </row>
    <row r="57050" spans="35:35" s="92" customFormat="1" x14ac:dyDescent="0.2">
      <c r="AI57050" s="90"/>
    </row>
    <row r="57051" spans="35:35" s="92" customFormat="1" x14ac:dyDescent="0.2">
      <c r="AI57051" s="90"/>
    </row>
    <row r="57052" spans="35:35" s="92" customFormat="1" x14ac:dyDescent="0.2">
      <c r="AI57052" s="90"/>
    </row>
    <row r="57053" spans="35:35" s="92" customFormat="1" x14ac:dyDescent="0.2">
      <c r="AI57053" s="90"/>
    </row>
    <row r="57054" spans="35:35" s="92" customFormat="1" x14ac:dyDescent="0.2">
      <c r="AI57054" s="90"/>
    </row>
    <row r="57055" spans="35:35" s="92" customFormat="1" x14ac:dyDescent="0.2">
      <c r="AI57055" s="90"/>
    </row>
    <row r="57056" spans="35:35" s="92" customFormat="1" x14ac:dyDescent="0.2">
      <c r="AI57056" s="90"/>
    </row>
    <row r="57057" spans="35:35" s="92" customFormat="1" x14ac:dyDescent="0.2">
      <c r="AI57057" s="90"/>
    </row>
    <row r="57058" spans="35:35" s="92" customFormat="1" x14ac:dyDescent="0.2">
      <c r="AI57058" s="90"/>
    </row>
    <row r="57059" spans="35:35" s="92" customFormat="1" x14ac:dyDescent="0.2">
      <c r="AI57059" s="90"/>
    </row>
    <row r="57060" spans="35:35" s="92" customFormat="1" x14ac:dyDescent="0.2">
      <c r="AI57060" s="90"/>
    </row>
    <row r="57061" spans="35:35" s="92" customFormat="1" x14ac:dyDescent="0.2">
      <c r="AI57061" s="90"/>
    </row>
    <row r="57062" spans="35:35" s="92" customFormat="1" x14ac:dyDescent="0.2">
      <c r="AI57062" s="90"/>
    </row>
    <row r="57063" spans="35:35" s="92" customFormat="1" x14ac:dyDescent="0.2">
      <c r="AI57063" s="90"/>
    </row>
    <row r="57064" spans="35:35" s="92" customFormat="1" x14ac:dyDescent="0.2">
      <c r="AI57064" s="90"/>
    </row>
    <row r="57065" spans="35:35" s="92" customFormat="1" x14ac:dyDescent="0.2">
      <c r="AI57065" s="90"/>
    </row>
    <row r="57066" spans="35:35" s="92" customFormat="1" x14ac:dyDescent="0.2">
      <c r="AI57066" s="90"/>
    </row>
    <row r="57067" spans="35:35" s="92" customFormat="1" x14ac:dyDescent="0.2">
      <c r="AI57067" s="90"/>
    </row>
    <row r="57068" spans="35:35" s="92" customFormat="1" x14ac:dyDescent="0.2">
      <c r="AI57068" s="90"/>
    </row>
    <row r="57069" spans="35:35" s="92" customFormat="1" x14ac:dyDescent="0.2">
      <c r="AI57069" s="90"/>
    </row>
    <row r="57070" spans="35:35" s="92" customFormat="1" x14ac:dyDescent="0.2">
      <c r="AI57070" s="90"/>
    </row>
    <row r="57071" spans="35:35" s="92" customFormat="1" x14ac:dyDescent="0.2">
      <c r="AI57071" s="90"/>
    </row>
    <row r="57072" spans="35:35" s="92" customFormat="1" x14ac:dyDescent="0.2">
      <c r="AI57072" s="90"/>
    </row>
    <row r="57073" spans="35:35" s="92" customFormat="1" x14ac:dyDescent="0.2">
      <c r="AI57073" s="90"/>
    </row>
    <row r="57074" spans="35:35" s="92" customFormat="1" x14ac:dyDescent="0.2">
      <c r="AI57074" s="90"/>
    </row>
    <row r="57075" spans="35:35" s="92" customFormat="1" x14ac:dyDescent="0.2">
      <c r="AI57075" s="90"/>
    </row>
    <row r="57076" spans="35:35" s="92" customFormat="1" x14ac:dyDescent="0.2">
      <c r="AI57076" s="90"/>
    </row>
    <row r="57077" spans="35:35" s="92" customFormat="1" x14ac:dyDescent="0.2">
      <c r="AI57077" s="90"/>
    </row>
    <row r="57078" spans="35:35" s="92" customFormat="1" x14ac:dyDescent="0.2">
      <c r="AI57078" s="90"/>
    </row>
    <row r="57079" spans="35:35" s="92" customFormat="1" x14ac:dyDescent="0.2">
      <c r="AI57079" s="90"/>
    </row>
    <row r="57080" spans="35:35" s="92" customFormat="1" x14ac:dyDescent="0.2">
      <c r="AI57080" s="90"/>
    </row>
    <row r="57081" spans="35:35" s="92" customFormat="1" x14ac:dyDescent="0.2">
      <c r="AI57081" s="90"/>
    </row>
    <row r="57082" spans="35:35" s="92" customFormat="1" x14ac:dyDescent="0.2">
      <c r="AI57082" s="90"/>
    </row>
    <row r="57083" spans="35:35" s="92" customFormat="1" x14ac:dyDescent="0.2">
      <c r="AI57083" s="90"/>
    </row>
    <row r="57084" spans="35:35" s="92" customFormat="1" x14ac:dyDescent="0.2">
      <c r="AI57084" s="90"/>
    </row>
    <row r="57085" spans="35:35" s="92" customFormat="1" x14ac:dyDescent="0.2">
      <c r="AI57085" s="90"/>
    </row>
    <row r="57086" spans="35:35" s="92" customFormat="1" x14ac:dyDescent="0.2">
      <c r="AI57086" s="90"/>
    </row>
    <row r="57087" spans="35:35" s="92" customFormat="1" x14ac:dyDescent="0.2">
      <c r="AI57087" s="90"/>
    </row>
    <row r="57088" spans="35:35" s="92" customFormat="1" x14ac:dyDescent="0.2">
      <c r="AI57088" s="90"/>
    </row>
    <row r="57089" spans="35:35" s="92" customFormat="1" x14ac:dyDescent="0.2">
      <c r="AI57089" s="90"/>
    </row>
    <row r="57090" spans="35:35" s="92" customFormat="1" x14ac:dyDescent="0.2">
      <c r="AI57090" s="90"/>
    </row>
    <row r="57091" spans="35:35" s="92" customFormat="1" x14ac:dyDescent="0.2">
      <c r="AI57091" s="90"/>
    </row>
    <row r="57092" spans="35:35" s="92" customFormat="1" x14ac:dyDescent="0.2">
      <c r="AI57092" s="90"/>
    </row>
    <row r="57093" spans="35:35" s="92" customFormat="1" x14ac:dyDescent="0.2">
      <c r="AI57093" s="90"/>
    </row>
    <row r="57094" spans="35:35" s="92" customFormat="1" x14ac:dyDescent="0.2">
      <c r="AI57094" s="90"/>
    </row>
    <row r="57095" spans="35:35" s="92" customFormat="1" x14ac:dyDescent="0.2">
      <c r="AI57095" s="90"/>
    </row>
    <row r="57096" spans="35:35" s="92" customFormat="1" x14ac:dyDescent="0.2">
      <c r="AI57096" s="90"/>
    </row>
    <row r="57097" spans="35:35" s="92" customFormat="1" x14ac:dyDescent="0.2">
      <c r="AI57097" s="90"/>
    </row>
    <row r="57098" spans="35:35" s="92" customFormat="1" x14ac:dyDescent="0.2">
      <c r="AI57098" s="90"/>
    </row>
    <row r="57099" spans="35:35" s="92" customFormat="1" x14ac:dyDescent="0.2">
      <c r="AI57099" s="90"/>
    </row>
    <row r="57100" spans="35:35" s="92" customFormat="1" x14ac:dyDescent="0.2">
      <c r="AI57100" s="90"/>
    </row>
    <row r="57101" spans="35:35" s="92" customFormat="1" x14ac:dyDescent="0.2">
      <c r="AI57101" s="90"/>
    </row>
    <row r="57102" spans="35:35" s="92" customFormat="1" x14ac:dyDescent="0.2">
      <c r="AI57102" s="90"/>
    </row>
    <row r="57103" spans="35:35" s="92" customFormat="1" x14ac:dyDescent="0.2">
      <c r="AI57103" s="90"/>
    </row>
    <row r="57104" spans="35:35" s="92" customFormat="1" x14ac:dyDescent="0.2">
      <c r="AI57104" s="90"/>
    </row>
    <row r="57105" spans="35:35" s="92" customFormat="1" x14ac:dyDescent="0.2">
      <c r="AI57105" s="90"/>
    </row>
    <row r="57106" spans="35:35" s="92" customFormat="1" x14ac:dyDescent="0.2">
      <c r="AI57106" s="90"/>
    </row>
    <row r="57107" spans="35:35" s="92" customFormat="1" x14ac:dyDescent="0.2">
      <c r="AI57107" s="90"/>
    </row>
    <row r="57108" spans="35:35" s="92" customFormat="1" x14ac:dyDescent="0.2">
      <c r="AI57108" s="90"/>
    </row>
    <row r="57109" spans="35:35" s="92" customFormat="1" x14ac:dyDescent="0.2">
      <c r="AI57109" s="90"/>
    </row>
    <row r="57110" spans="35:35" s="92" customFormat="1" x14ac:dyDescent="0.2">
      <c r="AI57110" s="90"/>
    </row>
    <row r="57111" spans="35:35" s="92" customFormat="1" x14ac:dyDescent="0.2">
      <c r="AI57111" s="90"/>
    </row>
    <row r="57112" spans="35:35" s="92" customFormat="1" x14ac:dyDescent="0.2">
      <c r="AI57112" s="90"/>
    </row>
    <row r="57113" spans="35:35" s="92" customFormat="1" x14ac:dyDescent="0.2">
      <c r="AI57113" s="90"/>
    </row>
    <row r="57114" spans="35:35" s="92" customFormat="1" x14ac:dyDescent="0.2">
      <c r="AI57114" s="90"/>
    </row>
    <row r="57115" spans="35:35" s="92" customFormat="1" x14ac:dyDescent="0.2">
      <c r="AI57115" s="90"/>
    </row>
    <row r="57116" spans="35:35" s="92" customFormat="1" x14ac:dyDescent="0.2">
      <c r="AI57116" s="90"/>
    </row>
    <row r="57117" spans="35:35" s="92" customFormat="1" x14ac:dyDescent="0.2">
      <c r="AI57117" s="90"/>
    </row>
    <row r="57118" spans="35:35" s="92" customFormat="1" x14ac:dyDescent="0.2">
      <c r="AI57118" s="90"/>
    </row>
    <row r="57119" spans="35:35" s="92" customFormat="1" x14ac:dyDescent="0.2">
      <c r="AI57119" s="90"/>
    </row>
    <row r="57120" spans="35:35" s="92" customFormat="1" x14ac:dyDescent="0.2">
      <c r="AI57120" s="90"/>
    </row>
    <row r="57121" spans="35:35" s="92" customFormat="1" x14ac:dyDescent="0.2">
      <c r="AI57121" s="90"/>
    </row>
    <row r="57122" spans="35:35" s="92" customFormat="1" x14ac:dyDescent="0.2">
      <c r="AI57122" s="90"/>
    </row>
    <row r="57123" spans="35:35" s="92" customFormat="1" x14ac:dyDescent="0.2">
      <c r="AI57123" s="90"/>
    </row>
    <row r="57124" spans="35:35" s="92" customFormat="1" x14ac:dyDescent="0.2">
      <c r="AI57124" s="90"/>
    </row>
    <row r="57125" spans="35:35" s="92" customFormat="1" x14ac:dyDescent="0.2">
      <c r="AI57125" s="90"/>
    </row>
    <row r="57126" spans="35:35" s="92" customFormat="1" x14ac:dyDescent="0.2">
      <c r="AI57126" s="90"/>
    </row>
    <row r="57127" spans="35:35" s="92" customFormat="1" x14ac:dyDescent="0.2">
      <c r="AI57127" s="90"/>
    </row>
    <row r="57128" spans="35:35" s="92" customFormat="1" x14ac:dyDescent="0.2">
      <c r="AI57128" s="90"/>
    </row>
    <row r="57129" spans="35:35" s="92" customFormat="1" x14ac:dyDescent="0.2">
      <c r="AI57129" s="90"/>
    </row>
    <row r="57130" spans="35:35" s="92" customFormat="1" x14ac:dyDescent="0.2">
      <c r="AI57130" s="90"/>
    </row>
    <row r="57131" spans="35:35" s="92" customFormat="1" x14ac:dyDescent="0.2">
      <c r="AI57131" s="90"/>
    </row>
    <row r="57132" spans="35:35" s="92" customFormat="1" x14ac:dyDescent="0.2">
      <c r="AI57132" s="90"/>
    </row>
    <row r="57133" spans="35:35" s="92" customFormat="1" x14ac:dyDescent="0.2">
      <c r="AI57133" s="90"/>
    </row>
    <row r="57134" spans="35:35" s="92" customFormat="1" x14ac:dyDescent="0.2">
      <c r="AI57134" s="90"/>
    </row>
    <row r="57135" spans="35:35" s="92" customFormat="1" x14ac:dyDescent="0.2">
      <c r="AI57135" s="90"/>
    </row>
    <row r="57136" spans="35:35" s="92" customFormat="1" x14ac:dyDescent="0.2">
      <c r="AI57136" s="90"/>
    </row>
    <row r="57137" spans="35:35" s="92" customFormat="1" x14ac:dyDescent="0.2">
      <c r="AI57137" s="90"/>
    </row>
    <row r="57138" spans="35:35" s="92" customFormat="1" x14ac:dyDescent="0.2">
      <c r="AI57138" s="90"/>
    </row>
    <row r="57139" spans="35:35" s="92" customFormat="1" x14ac:dyDescent="0.2">
      <c r="AI57139" s="90"/>
    </row>
    <row r="57140" spans="35:35" s="92" customFormat="1" x14ac:dyDescent="0.2">
      <c r="AI57140" s="90"/>
    </row>
    <row r="57141" spans="35:35" s="92" customFormat="1" x14ac:dyDescent="0.2">
      <c r="AI57141" s="90"/>
    </row>
    <row r="57142" spans="35:35" s="92" customFormat="1" x14ac:dyDescent="0.2">
      <c r="AI57142" s="90"/>
    </row>
    <row r="57143" spans="35:35" s="92" customFormat="1" x14ac:dyDescent="0.2">
      <c r="AI57143" s="90"/>
    </row>
    <row r="57144" spans="35:35" s="92" customFormat="1" x14ac:dyDescent="0.2">
      <c r="AI57144" s="90"/>
    </row>
    <row r="57145" spans="35:35" s="92" customFormat="1" x14ac:dyDescent="0.2">
      <c r="AI57145" s="90"/>
    </row>
    <row r="57146" spans="35:35" s="92" customFormat="1" x14ac:dyDescent="0.2">
      <c r="AI57146" s="90"/>
    </row>
    <row r="57147" spans="35:35" s="92" customFormat="1" x14ac:dyDescent="0.2">
      <c r="AI57147" s="90"/>
    </row>
    <row r="57148" spans="35:35" s="92" customFormat="1" x14ac:dyDescent="0.2">
      <c r="AI57148" s="90"/>
    </row>
    <row r="57149" spans="35:35" s="92" customFormat="1" x14ac:dyDescent="0.2">
      <c r="AI57149" s="90"/>
    </row>
    <row r="57150" spans="35:35" s="92" customFormat="1" x14ac:dyDescent="0.2">
      <c r="AI57150" s="90"/>
    </row>
    <row r="57151" spans="35:35" s="92" customFormat="1" x14ac:dyDescent="0.2">
      <c r="AI57151" s="90"/>
    </row>
    <row r="57152" spans="35:35" s="92" customFormat="1" x14ac:dyDescent="0.2">
      <c r="AI57152" s="90"/>
    </row>
    <row r="57153" spans="35:35" s="92" customFormat="1" x14ac:dyDescent="0.2">
      <c r="AI57153" s="90"/>
    </row>
    <row r="57154" spans="35:35" s="92" customFormat="1" x14ac:dyDescent="0.2">
      <c r="AI57154" s="90"/>
    </row>
    <row r="57155" spans="35:35" s="92" customFormat="1" x14ac:dyDescent="0.2">
      <c r="AI57155" s="90"/>
    </row>
    <row r="57156" spans="35:35" s="92" customFormat="1" x14ac:dyDescent="0.2">
      <c r="AI57156" s="90"/>
    </row>
    <row r="57157" spans="35:35" s="92" customFormat="1" x14ac:dyDescent="0.2">
      <c r="AI57157" s="90"/>
    </row>
    <row r="57158" spans="35:35" s="92" customFormat="1" x14ac:dyDescent="0.2">
      <c r="AI57158" s="90"/>
    </row>
    <row r="57159" spans="35:35" s="92" customFormat="1" x14ac:dyDescent="0.2">
      <c r="AI57159" s="90"/>
    </row>
    <row r="57160" spans="35:35" s="92" customFormat="1" x14ac:dyDescent="0.2">
      <c r="AI57160" s="90"/>
    </row>
    <row r="57161" spans="35:35" s="92" customFormat="1" x14ac:dyDescent="0.2">
      <c r="AI57161" s="90"/>
    </row>
    <row r="57162" spans="35:35" s="92" customFormat="1" x14ac:dyDescent="0.2">
      <c r="AI57162" s="90"/>
    </row>
    <row r="57163" spans="35:35" s="92" customFormat="1" x14ac:dyDescent="0.2">
      <c r="AI57163" s="90"/>
    </row>
    <row r="57164" spans="35:35" s="92" customFormat="1" x14ac:dyDescent="0.2">
      <c r="AI57164" s="90"/>
    </row>
    <row r="57165" spans="35:35" s="92" customFormat="1" x14ac:dyDescent="0.2">
      <c r="AI57165" s="90"/>
    </row>
    <row r="57166" spans="35:35" s="92" customFormat="1" x14ac:dyDescent="0.2">
      <c r="AI57166" s="90"/>
    </row>
    <row r="57167" spans="35:35" s="92" customFormat="1" x14ac:dyDescent="0.2">
      <c r="AI57167" s="90"/>
    </row>
    <row r="57168" spans="35:35" s="92" customFormat="1" x14ac:dyDescent="0.2">
      <c r="AI57168" s="90"/>
    </row>
    <row r="57169" spans="35:35" s="92" customFormat="1" x14ac:dyDescent="0.2">
      <c r="AI57169" s="90"/>
    </row>
    <row r="57170" spans="35:35" s="92" customFormat="1" x14ac:dyDescent="0.2">
      <c r="AI57170" s="90"/>
    </row>
    <row r="57171" spans="35:35" s="92" customFormat="1" x14ac:dyDescent="0.2">
      <c r="AI57171" s="90"/>
    </row>
    <row r="57172" spans="35:35" s="92" customFormat="1" x14ac:dyDescent="0.2">
      <c r="AI57172" s="90"/>
    </row>
    <row r="57173" spans="35:35" s="92" customFormat="1" x14ac:dyDescent="0.2">
      <c r="AI57173" s="90"/>
    </row>
    <row r="57174" spans="35:35" s="92" customFormat="1" x14ac:dyDescent="0.2">
      <c r="AI57174" s="90"/>
    </row>
    <row r="57175" spans="35:35" s="92" customFormat="1" x14ac:dyDescent="0.2">
      <c r="AI57175" s="90"/>
    </row>
    <row r="57176" spans="35:35" s="92" customFormat="1" x14ac:dyDescent="0.2">
      <c r="AI57176" s="90"/>
    </row>
    <row r="57177" spans="35:35" s="92" customFormat="1" x14ac:dyDescent="0.2">
      <c r="AI57177" s="90"/>
    </row>
    <row r="57178" spans="35:35" s="92" customFormat="1" x14ac:dyDescent="0.2">
      <c r="AI57178" s="90"/>
    </row>
    <row r="57179" spans="35:35" s="92" customFormat="1" x14ac:dyDescent="0.2">
      <c r="AI57179" s="90"/>
    </row>
    <row r="57180" spans="35:35" s="92" customFormat="1" x14ac:dyDescent="0.2">
      <c r="AI57180" s="90"/>
    </row>
    <row r="57181" spans="35:35" s="92" customFormat="1" x14ac:dyDescent="0.2">
      <c r="AI57181" s="90"/>
    </row>
    <row r="57182" spans="35:35" s="92" customFormat="1" x14ac:dyDescent="0.2">
      <c r="AI57182" s="90"/>
    </row>
    <row r="57183" spans="35:35" s="92" customFormat="1" x14ac:dyDescent="0.2">
      <c r="AI57183" s="90"/>
    </row>
    <row r="57184" spans="35:35" s="92" customFormat="1" x14ac:dyDescent="0.2">
      <c r="AI57184" s="90"/>
    </row>
    <row r="57185" spans="35:35" s="92" customFormat="1" x14ac:dyDescent="0.2">
      <c r="AI57185" s="90"/>
    </row>
    <row r="57186" spans="35:35" s="92" customFormat="1" x14ac:dyDescent="0.2">
      <c r="AI57186" s="90"/>
    </row>
    <row r="57187" spans="35:35" s="92" customFormat="1" x14ac:dyDescent="0.2">
      <c r="AI57187" s="90"/>
    </row>
    <row r="57188" spans="35:35" s="92" customFormat="1" x14ac:dyDescent="0.2">
      <c r="AI57188" s="90"/>
    </row>
    <row r="57189" spans="35:35" s="92" customFormat="1" x14ac:dyDescent="0.2">
      <c r="AI57189" s="90"/>
    </row>
    <row r="57190" spans="35:35" s="92" customFormat="1" x14ac:dyDescent="0.2">
      <c r="AI57190" s="90"/>
    </row>
    <row r="57191" spans="35:35" s="92" customFormat="1" x14ac:dyDescent="0.2">
      <c r="AI57191" s="90"/>
    </row>
    <row r="57192" spans="35:35" s="92" customFormat="1" x14ac:dyDescent="0.2">
      <c r="AI57192" s="90"/>
    </row>
    <row r="57193" spans="35:35" s="92" customFormat="1" x14ac:dyDescent="0.2">
      <c r="AI57193" s="90"/>
    </row>
    <row r="57194" spans="35:35" s="92" customFormat="1" x14ac:dyDescent="0.2">
      <c r="AI57194" s="90"/>
    </row>
    <row r="57195" spans="35:35" s="92" customFormat="1" x14ac:dyDescent="0.2">
      <c r="AI57195" s="90"/>
    </row>
    <row r="57196" spans="35:35" s="92" customFormat="1" x14ac:dyDescent="0.2">
      <c r="AI57196" s="90"/>
    </row>
    <row r="57197" spans="35:35" s="92" customFormat="1" x14ac:dyDescent="0.2">
      <c r="AI57197" s="90"/>
    </row>
    <row r="57198" spans="35:35" s="92" customFormat="1" x14ac:dyDescent="0.2">
      <c r="AI57198" s="90"/>
    </row>
    <row r="57199" spans="35:35" s="92" customFormat="1" x14ac:dyDescent="0.2">
      <c r="AI57199" s="90"/>
    </row>
    <row r="57200" spans="35:35" s="92" customFormat="1" x14ac:dyDescent="0.2">
      <c r="AI57200" s="90"/>
    </row>
    <row r="57201" spans="35:35" s="92" customFormat="1" x14ac:dyDescent="0.2">
      <c r="AI57201" s="90"/>
    </row>
    <row r="57202" spans="35:35" s="92" customFormat="1" x14ac:dyDescent="0.2">
      <c r="AI57202" s="90"/>
    </row>
    <row r="57203" spans="35:35" s="92" customFormat="1" x14ac:dyDescent="0.2">
      <c r="AI57203" s="90"/>
    </row>
    <row r="57204" spans="35:35" s="92" customFormat="1" x14ac:dyDescent="0.2">
      <c r="AI57204" s="90"/>
    </row>
    <row r="57205" spans="35:35" s="92" customFormat="1" x14ac:dyDescent="0.2">
      <c r="AI57205" s="90"/>
    </row>
    <row r="57206" spans="35:35" s="92" customFormat="1" x14ac:dyDescent="0.2">
      <c r="AI57206" s="90"/>
    </row>
    <row r="57207" spans="35:35" s="92" customFormat="1" x14ac:dyDescent="0.2">
      <c r="AI57207" s="90"/>
    </row>
    <row r="57208" spans="35:35" s="92" customFormat="1" x14ac:dyDescent="0.2">
      <c r="AI57208" s="90"/>
    </row>
    <row r="57209" spans="35:35" s="92" customFormat="1" x14ac:dyDescent="0.2">
      <c r="AI57209" s="90"/>
    </row>
    <row r="57210" spans="35:35" s="92" customFormat="1" x14ac:dyDescent="0.2">
      <c r="AI57210" s="90"/>
    </row>
    <row r="57211" spans="35:35" s="92" customFormat="1" x14ac:dyDescent="0.2">
      <c r="AI57211" s="90"/>
    </row>
    <row r="57212" spans="35:35" s="92" customFormat="1" x14ac:dyDescent="0.2">
      <c r="AI57212" s="90"/>
    </row>
    <row r="57213" spans="35:35" s="92" customFormat="1" x14ac:dyDescent="0.2">
      <c r="AI57213" s="90"/>
    </row>
    <row r="57214" spans="35:35" s="92" customFormat="1" x14ac:dyDescent="0.2">
      <c r="AI57214" s="90"/>
    </row>
    <row r="57215" spans="35:35" s="92" customFormat="1" x14ac:dyDescent="0.2">
      <c r="AI57215" s="90"/>
    </row>
    <row r="57216" spans="35:35" s="92" customFormat="1" x14ac:dyDescent="0.2">
      <c r="AI57216" s="90"/>
    </row>
    <row r="57217" spans="35:35" s="92" customFormat="1" x14ac:dyDescent="0.2">
      <c r="AI57217" s="90"/>
    </row>
    <row r="57218" spans="35:35" s="92" customFormat="1" x14ac:dyDescent="0.2">
      <c r="AI57218" s="90"/>
    </row>
    <row r="57219" spans="35:35" s="92" customFormat="1" x14ac:dyDescent="0.2">
      <c r="AI57219" s="90"/>
    </row>
    <row r="57220" spans="35:35" s="92" customFormat="1" x14ac:dyDescent="0.2">
      <c r="AI57220" s="90"/>
    </row>
    <row r="57221" spans="35:35" s="92" customFormat="1" x14ac:dyDescent="0.2">
      <c r="AI57221" s="90"/>
    </row>
    <row r="57222" spans="35:35" s="92" customFormat="1" x14ac:dyDescent="0.2">
      <c r="AI57222" s="90"/>
    </row>
    <row r="57223" spans="35:35" s="92" customFormat="1" x14ac:dyDescent="0.2">
      <c r="AI57223" s="90"/>
    </row>
    <row r="57224" spans="35:35" s="92" customFormat="1" x14ac:dyDescent="0.2">
      <c r="AI57224" s="90"/>
    </row>
    <row r="57225" spans="35:35" s="92" customFormat="1" x14ac:dyDescent="0.2">
      <c r="AI57225" s="90"/>
    </row>
    <row r="57226" spans="35:35" s="92" customFormat="1" x14ac:dyDescent="0.2">
      <c r="AI57226" s="90"/>
    </row>
    <row r="57227" spans="35:35" s="92" customFormat="1" x14ac:dyDescent="0.2">
      <c r="AI57227" s="90"/>
    </row>
    <row r="57228" spans="35:35" s="92" customFormat="1" x14ac:dyDescent="0.2">
      <c r="AI57228" s="90"/>
    </row>
    <row r="57229" spans="35:35" s="92" customFormat="1" x14ac:dyDescent="0.2">
      <c r="AI57229" s="90"/>
    </row>
    <row r="57230" spans="35:35" s="92" customFormat="1" x14ac:dyDescent="0.2">
      <c r="AI57230" s="90"/>
    </row>
    <row r="57231" spans="35:35" s="92" customFormat="1" x14ac:dyDescent="0.2">
      <c r="AI57231" s="90"/>
    </row>
    <row r="57232" spans="35:35" s="92" customFormat="1" x14ac:dyDescent="0.2">
      <c r="AI57232" s="90"/>
    </row>
    <row r="57233" spans="35:35" s="92" customFormat="1" x14ac:dyDescent="0.2">
      <c r="AI57233" s="90"/>
    </row>
    <row r="57234" spans="35:35" s="92" customFormat="1" x14ac:dyDescent="0.2">
      <c r="AI57234" s="90"/>
    </row>
    <row r="57235" spans="35:35" s="92" customFormat="1" x14ac:dyDescent="0.2">
      <c r="AI57235" s="90"/>
    </row>
    <row r="57236" spans="35:35" s="92" customFormat="1" x14ac:dyDescent="0.2">
      <c r="AI57236" s="90"/>
    </row>
    <row r="57237" spans="35:35" s="92" customFormat="1" x14ac:dyDescent="0.2">
      <c r="AI57237" s="90"/>
    </row>
    <row r="57238" spans="35:35" s="92" customFormat="1" x14ac:dyDescent="0.2">
      <c r="AI57238" s="90"/>
    </row>
    <row r="57239" spans="35:35" s="92" customFormat="1" x14ac:dyDescent="0.2">
      <c r="AI57239" s="90"/>
    </row>
    <row r="57240" spans="35:35" s="92" customFormat="1" x14ac:dyDescent="0.2">
      <c r="AI57240" s="90"/>
    </row>
    <row r="57241" spans="35:35" s="92" customFormat="1" x14ac:dyDescent="0.2">
      <c r="AI57241" s="90"/>
    </row>
    <row r="57242" spans="35:35" s="92" customFormat="1" x14ac:dyDescent="0.2">
      <c r="AI57242" s="90"/>
    </row>
    <row r="57243" spans="35:35" s="92" customFormat="1" x14ac:dyDescent="0.2">
      <c r="AI57243" s="90"/>
    </row>
    <row r="57244" spans="35:35" s="92" customFormat="1" x14ac:dyDescent="0.2">
      <c r="AI57244" s="90"/>
    </row>
    <row r="57245" spans="35:35" s="92" customFormat="1" x14ac:dyDescent="0.2">
      <c r="AI57245" s="90"/>
    </row>
    <row r="57246" spans="35:35" s="92" customFormat="1" x14ac:dyDescent="0.2">
      <c r="AI57246" s="90"/>
    </row>
    <row r="57247" spans="35:35" s="92" customFormat="1" x14ac:dyDescent="0.2">
      <c r="AI57247" s="90"/>
    </row>
    <row r="57248" spans="35:35" s="92" customFormat="1" x14ac:dyDescent="0.2">
      <c r="AI57248" s="90"/>
    </row>
    <row r="57249" spans="35:35" s="92" customFormat="1" x14ac:dyDescent="0.2">
      <c r="AI57249" s="90"/>
    </row>
    <row r="57250" spans="35:35" s="92" customFormat="1" x14ac:dyDescent="0.2">
      <c r="AI57250" s="90"/>
    </row>
    <row r="57251" spans="35:35" s="92" customFormat="1" x14ac:dyDescent="0.2">
      <c r="AI57251" s="90"/>
    </row>
    <row r="57252" spans="35:35" s="92" customFormat="1" x14ac:dyDescent="0.2">
      <c r="AI57252" s="90"/>
    </row>
    <row r="57253" spans="35:35" s="92" customFormat="1" x14ac:dyDescent="0.2">
      <c r="AI57253" s="90"/>
    </row>
    <row r="57254" spans="35:35" s="92" customFormat="1" x14ac:dyDescent="0.2">
      <c r="AI57254" s="90"/>
    </row>
    <row r="57255" spans="35:35" s="92" customFormat="1" x14ac:dyDescent="0.2">
      <c r="AI57255" s="90"/>
    </row>
    <row r="57256" spans="35:35" s="92" customFormat="1" x14ac:dyDescent="0.2">
      <c r="AI57256" s="90"/>
    </row>
    <row r="57257" spans="35:35" s="92" customFormat="1" x14ac:dyDescent="0.2">
      <c r="AI57257" s="90"/>
    </row>
    <row r="57258" spans="35:35" s="92" customFormat="1" x14ac:dyDescent="0.2">
      <c r="AI57258" s="90"/>
    </row>
    <row r="57259" spans="35:35" s="92" customFormat="1" x14ac:dyDescent="0.2">
      <c r="AI57259" s="90"/>
    </row>
    <row r="57260" spans="35:35" s="92" customFormat="1" x14ac:dyDescent="0.2">
      <c r="AI57260" s="90"/>
    </row>
    <row r="57261" spans="35:35" s="92" customFormat="1" x14ac:dyDescent="0.2">
      <c r="AI57261" s="90"/>
    </row>
    <row r="57262" spans="35:35" s="92" customFormat="1" x14ac:dyDescent="0.2">
      <c r="AI57262" s="90"/>
    </row>
    <row r="57263" spans="35:35" s="92" customFormat="1" x14ac:dyDescent="0.2">
      <c r="AI57263" s="90"/>
    </row>
    <row r="57264" spans="35:35" s="92" customFormat="1" x14ac:dyDescent="0.2">
      <c r="AI57264" s="90"/>
    </row>
    <row r="57265" spans="35:35" s="92" customFormat="1" x14ac:dyDescent="0.2">
      <c r="AI57265" s="90"/>
    </row>
    <row r="57266" spans="35:35" s="92" customFormat="1" x14ac:dyDescent="0.2">
      <c r="AI57266" s="90"/>
    </row>
    <row r="57267" spans="35:35" s="92" customFormat="1" x14ac:dyDescent="0.2">
      <c r="AI57267" s="90"/>
    </row>
    <row r="57268" spans="35:35" s="92" customFormat="1" x14ac:dyDescent="0.2">
      <c r="AI57268" s="90"/>
    </row>
    <row r="57269" spans="35:35" s="92" customFormat="1" x14ac:dyDescent="0.2">
      <c r="AI57269" s="90"/>
    </row>
    <row r="57270" spans="35:35" s="92" customFormat="1" x14ac:dyDescent="0.2">
      <c r="AI57270" s="90"/>
    </row>
    <row r="57271" spans="35:35" s="92" customFormat="1" x14ac:dyDescent="0.2">
      <c r="AI57271" s="90"/>
    </row>
    <row r="57272" spans="35:35" s="92" customFormat="1" x14ac:dyDescent="0.2">
      <c r="AI57272" s="90"/>
    </row>
    <row r="57273" spans="35:35" s="92" customFormat="1" x14ac:dyDescent="0.2">
      <c r="AI57273" s="90"/>
    </row>
    <row r="57274" spans="35:35" s="92" customFormat="1" x14ac:dyDescent="0.2">
      <c r="AI57274" s="90"/>
    </row>
    <row r="57275" spans="35:35" s="92" customFormat="1" x14ac:dyDescent="0.2">
      <c r="AI57275" s="90"/>
    </row>
    <row r="57276" spans="35:35" s="92" customFormat="1" x14ac:dyDescent="0.2">
      <c r="AI57276" s="90"/>
    </row>
    <row r="57277" spans="35:35" s="92" customFormat="1" x14ac:dyDescent="0.2">
      <c r="AI57277" s="90"/>
    </row>
    <row r="57278" spans="35:35" s="92" customFormat="1" x14ac:dyDescent="0.2">
      <c r="AI57278" s="90"/>
    </row>
    <row r="57279" spans="35:35" s="92" customFormat="1" x14ac:dyDescent="0.2">
      <c r="AI57279" s="90"/>
    </row>
    <row r="57280" spans="35:35" s="92" customFormat="1" x14ac:dyDescent="0.2">
      <c r="AI57280" s="90"/>
    </row>
    <row r="57281" spans="35:35" s="92" customFormat="1" x14ac:dyDescent="0.2">
      <c r="AI57281" s="90"/>
    </row>
    <row r="57282" spans="35:35" s="92" customFormat="1" x14ac:dyDescent="0.2">
      <c r="AI57282" s="90"/>
    </row>
    <row r="57283" spans="35:35" s="92" customFormat="1" x14ac:dyDescent="0.2">
      <c r="AI57283" s="90"/>
    </row>
    <row r="57284" spans="35:35" s="92" customFormat="1" x14ac:dyDescent="0.2">
      <c r="AI57284" s="90"/>
    </row>
    <row r="57285" spans="35:35" s="92" customFormat="1" x14ac:dyDescent="0.2">
      <c r="AI57285" s="90"/>
    </row>
    <row r="57286" spans="35:35" s="92" customFormat="1" x14ac:dyDescent="0.2">
      <c r="AI57286" s="90"/>
    </row>
    <row r="57287" spans="35:35" s="92" customFormat="1" x14ac:dyDescent="0.2">
      <c r="AI57287" s="90"/>
    </row>
    <row r="57288" spans="35:35" s="92" customFormat="1" x14ac:dyDescent="0.2">
      <c r="AI57288" s="90"/>
    </row>
    <row r="57289" spans="35:35" s="92" customFormat="1" x14ac:dyDescent="0.2">
      <c r="AI57289" s="90"/>
    </row>
    <row r="57290" spans="35:35" s="92" customFormat="1" x14ac:dyDescent="0.2">
      <c r="AI57290" s="90"/>
    </row>
    <row r="57291" spans="35:35" s="92" customFormat="1" x14ac:dyDescent="0.2">
      <c r="AI57291" s="90"/>
    </row>
    <row r="57292" spans="35:35" s="92" customFormat="1" x14ac:dyDescent="0.2">
      <c r="AI57292" s="90"/>
    </row>
    <row r="57293" spans="35:35" s="92" customFormat="1" x14ac:dyDescent="0.2">
      <c r="AI57293" s="90"/>
    </row>
    <row r="57294" spans="35:35" s="92" customFormat="1" x14ac:dyDescent="0.2">
      <c r="AI57294" s="90"/>
    </row>
    <row r="57295" spans="35:35" s="92" customFormat="1" x14ac:dyDescent="0.2">
      <c r="AI57295" s="90"/>
    </row>
    <row r="57296" spans="35:35" s="92" customFormat="1" x14ac:dyDescent="0.2">
      <c r="AI57296" s="90"/>
    </row>
    <row r="57297" spans="35:35" s="92" customFormat="1" x14ac:dyDescent="0.2">
      <c r="AI57297" s="90"/>
    </row>
    <row r="57298" spans="35:35" s="92" customFormat="1" x14ac:dyDescent="0.2">
      <c r="AI57298" s="90"/>
    </row>
    <row r="57299" spans="35:35" s="92" customFormat="1" x14ac:dyDescent="0.2">
      <c r="AI57299" s="90"/>
    </row>
    <row r="57300" spans="35:35" s="92" customFormat="1" x14ac:dyDescent="0.2">
      <c r="AI57300" s="90"/>
    </row>
    <row r="57301" spans="35:35" s="92" customFormat="1" x14ac:dyDescent="0.2">
      <c r="AI57301" s="90"/>
    </row>
    <row r="57302" spans="35:35" s="92" customFormat="1" x14ac:dyDescent="0.2">
      <c r="AI57302" s="90"/>
    </row>
    <row r="57303" spans="35:35" s="92" customFormat="1" x14ac:dyDescent="0.2">
      <c r="AI57303" s="90"/>
    </row>
    <row r="57304" spans="35:35" s="92" customFormat="1" x14ac:dyDescent="0.2">
      <c r="AI57304" s="90"/>
    </row>
    <row r="57305" spans="35:35" s="92" customFormat="1" x14ac:dyDescent="0.2">
      <c r="AI57305" s="90"/>
    </row>
    <row r="57306" spans="35:35" s="92" customFormat="1" x14ac:dyDescent="0.2">
      <c r="AI57306" s="90"/>
    </row>
    <row r="57307" spans="35:35" s="92" customFormat="1" x14ac:dyDescent="0.2">
      <c r="AI57307" s="90"/>
    </row>
    <row r="57308" spans="35:35" s="92" customFormat="1" x14ac:dyDescent="0.2">
      <c r="AI57308" s="90"/>
    </row>
    <row r="57309" spans="35:35" s="92" customFormat="1" x14ac:dyDescent="0.2">
      <c r="AI57309" s="90"/>
    </row>
    <row r="57310" spans="35:35" s="92" customFormat="1" x14ac:dyDescent="0.2">
      <c r="AI57310" s="90"/>
    </row>
    <row r="57311" spans="35:35" s="92" customFormat="1" x14ac:dyDescent="0.2">
      <c r="AI57311" s="90"/>
    </row>
    <row r="57312" spans="35:35" s="92" customFormat="1" x14ac:dyDescent="0.2">
      <c r="AI57312" s="90"/>
    </row>
    <row r="57313" spans="35:35" s="92" customFormat="1" x14ac:dyDescent="0.2">
      <c r="AI57313" s="90"/>
    </row>
    <row r="57314" spans="35:35" s="92" customFormat="1" x14ac:dyDescent="0.2">
      <c r="AI57314" s="90"/>
    </row>
    <row r="57315" spans="35:35" s="92" customFormat="1" x14ac:dyDescent="0.2">
      <c r="AI57315" s="90"/>
    </row>
    <row r="57316" spans="35:35" s="92" customFormat="1" x14ac:dyDescent="0.2">
      <c r="AI57316" s="90"/>
    </row>
    <row r="57317" spans="35:35" s="92" customFormat="1" x14ac:dyDescent="0.2">
      <c r="AI57317" s="90"/>
    </row>
    <row r="57318" spans="35:35" s="92" customFormat="1" x14ac:dyDescent="0.2">
      <c r="AI57318" s="90"/>
    </row>
    <row r="57319" spans="35:35" s="92" customFormat="1" x14ac:dyDescent="0.2">
      <c r="AI57319" s="90"/>
    </row>
    <row r="57320" spans="35:35" s="92" customFormat="1" x14ac:dyDescent="0.2">
      <c r="AI57320" s="90"/>
    </row>
    <row r="57321" spans="35:35" s="92" customFormat="1" x14ac:dyDescent="0.2">
      <c r="AI57321" s="90"/>
    </row>
    <row r="57322" spans="35:35" s="92" customFormat="1" x14ac:dyDescent="0.2">
      <c r="AI57322" s="90"/>
    </row>
    <row r="57323" spans="35:35" s="92" customFormat="1" x14ac:dyDescent="0.2">
      <c r="AI57323" s="90"/>
    </row>
    <row r="57324" spans="35:35" s="92" customFormat="1" x14ac:dyDescent="0.2">
      <c r="AI57324" s="90"/>
    </row>
    <row r="57325" spans="35:35" s="92" customFormat="1" x14ac:dyDescent="0.2">
      <c r="AI57325" s="90"/>
    </row>
    <row r="57326" spans="35:35" s="92" customFormat="1" x14ac:dyDescent="0.2">
      <c r="AI57326" s="90"/>
    </row>
    <row r="57327" spans="35:35" s="92" customFormat="1" x14ac:dyDescent="0.2">
      <c r="AI57327" s="90"/>
    </row>
    <row r="57328" spans="35:35" s="92" customFormat="1" x14ac:dyDescent="0.2">
      <c r="AI57328" s="90"/>
    </row>
    <row r="57329" spans="35:35" s="92" customFormat="1" x14ac:dyDescent="0.2">
      <c r="AI57329" s="90"/>
    </row>
    <row r="57330" spans="35:35" s="92" customFormat="1" x14ac:dyDescent="0.2">
      <c r="AI57330" s="90"/>
    </row>
    <row r="57331" spans="35:35" s="92" customFormat="1" x14ac:dyDescent="0.2">
      <c r="AI57331" s="90"/>
    </row>
    <row r="57332" spans="35:35" s="92" customFormat="1" x14ac:dyDescent="0.2">
      <c r="AI57332" s="90"/>
    </row>
    <row r="57333" spans="35:35" s="92" customFormat="1" x14ac:dyDescent="0.2">
      <c r="AI57333" s="90"/>
    </row>
    <row r="57334" spans="35:35" s="92" customFormat="1" x14ac:dyDescent="0.2">
      <c r="AI57334" s="90"/>
    </row>
    <row r="57335" spans="35:35" s="92" customFormat="1" x14ac:dyDescent="0.2">
      <c r="AI57335" s="90"/>
    </row>
    <row r="57336" spans="35:35" s="92" customFormat="1" x14ac:dyDescent="0.2">
      <c r="AI57336" s="90"/>
    </row>
    <row r="57337" spans="35:35" s="92" customFormat="1" x14ac:dyDescent="0.2">
      <c r="AI57337" s="90"/>
    </row>
    <row r="57338" spans="35:35" s="92" customFormat="1" x14ac:dyDescent="0.2">
      <c r="AI57338" s="90"/>
    </row>
    <row r="57339" spans="35:35" s="92" customFormat="1" x14ac:dyDescent="0.2">
      <c r="AI57339" s="90"/>
    </row>
    <row r="57340" spans="35:35" s="92" customFormat="1" x14ac:dyDescent="0.2">
      <c r="AI57340" s="90"/>
    </row>
    <row r="57341" spans="35:35" s="92" customFormat="1" x14ac:dyDescent="0.2">
      <c r="AI57341" s="90"/>
    </row>
    <row r="57342" spans="35:35" s="92" customFormat="1" x14ac:dyDescent="0.2">
      <c r="AI57342" s="90"/>
    </row>
    <row r="57343" spans="35:35" s="92" customFormat="1" x14ac:dyDescent="0.2">
      <c r="AI57343" s="90"/>
    </row>
    <row r="57344" spans="35:35" s="92" customFormat="1" x14ac:dyDescent="0.2">
      <c r="AI57344" s="90"/>
    </row>
    <row r="57345" spans="35:35" s="92" customFormat="1" x14ac:dyDescent="0.2">
      <c r="AI57345" s="90"/>
    </row>
    <row r="57346" spans="35:35" s="92" customFormat="1" x14ac:dyDescent="0.2">
      <c r="AI57346" s="90"/>
    </row>
    <row r="57347" spans="35:35" s="92" customFormat="1" x14ac:dyDescent="0.2">
      <c r="AI57347" s="90"/>
    </row>
    <row r="57348" spans="35:35" s="92" customFormat="1" x14ac:dyDescent="0.2">
      <c r="AI57348" s="90"/>
    </row>
    <row r="57349" spans="35:35" s="92" customFormat="1" x14ac:dyDescent="0.2">
      <c r="AI57349" s="90"/>
    </row>
    <row r="57350" spans="35:35" s="92" customFormat="1" x14ac:dyDescent="0.2">
      <c r="AI57350" s="90"/>
    </row>
    <row r="57351" spans="35:35" s="92" customFormat="1" x14ac:dyDescent="0.2">
      <c r="AI57351" s="90"/>
    </row>
    <row r="57352" spans="35:35" s="92" customFormat="1" x14ac:dyDescent="0.2">
      <c r="AI57352" s="90"/>
    </row>
    <row r="57353" spans="35:35" s="92" customFormat="1" x14ac:dyDescent="0.2">
      <c r="AI57353" s="90"/>
    </row>
    <row r="57354" spans="35:35" s="92" customFormat="1" x14ac:dyDescent="0.2">
      <c r="AI57354" s="90"/>
    </row>
    <row r="57355" spans="35:35" s="92" customFormat="1" x14ac:dyDescent="0.2">
      <c r="AI57355" s="90"/>
    </row>
    <row r="57356" spans="35:35" s="92" customFormat="1" x14ac:dyDescent="0.2">
      <c r="AI57356" s="90"/>
    </row>
    <row r="57357" spans="35:35" s="92" customFormat="1" x14ac:dyDescent="0.2">
      <c r="AI57357" s="90"/>
    </row>
    <row r="57358" spans="35:35" s="92" customFormat="1" x14ac:dyDescent="0.2">
      <c r="AI57358" s="90"/>
    </row>
    <row r="57359" spans="35:35" s="92" customFormat="1" x14ac:dyDescent="0.2">
      <c r="AI57359" s="90"/>
    </row>
    <row r="57360" spans="35:35" s="92" customFormat="1" x14ac:dyDescent="0.2">
      <c r="AI57360" s="90"/>
    </row>
    <row r="57361" spans="35:35" s="92" customFormat="1" x14ac:dyDescent="0.2">
      <c r="AI57361" s="90"/>
    </row>
    <row r="57362" spans="35:35" s="92" customFormat="1" x14ac:dyDescent="0.2">
      <c r="AI57362" s="90"/>
    </row>
    <row r="57363" spans="35:35" s="92" customFormat="1" x14ac:dyDescent="0.2">
      <c r="AI57363" s="90"/>
    </row>
    <row r="57364" spans="35:35" s="92" customFormat="1" x14ac:dyDescent="0.2">
      <c r="AI57364" s="90"/>
    </row>
    <row r="57365" spans="35:35" s="92" customFormat="1" x14ac:dyDescent="0.2">
      <c r="AI57365" s="90"/>
    </row>
    <row r="57366" spans="35:35" s="92" customFormat="1" x14ac:dyDescent="0.2">
      <c r="AI57366" s="90"/>
    </row>
    <row r="57367" spans="35:35" s="92" customFormat="1" x14ac:dyDescent="0.2">
      <c r="AI57367" s="90"/>
    </row>
    <row r="57368" spans="35:35" s="92" customFormat="1" x14ac:dyDescent="0.2">
      <c r="AI57368" s="90"/>
    </row>
    <row r="57369" spans="35:35" s="92" customFormat="1" x14ac:dyDescent="0.2">
      <c r="AI57369" s="90"/>
    </row>
    <row r="57370" spans="35:35" s="92" customFormat="1" x14ac:dyDescent="0.2">
      <c r="AI57370" s="90"/>
    </row>
    <row r="57371" spans="35:35" s="92" customFormat="1" x14ac:dyDescent="0.2">
      <c r="AI57371" s="90"/>
    </row>
    <row r="57372" spans="35:35" s="92" customFormat="1" x14ac:dyDescent="0.2">
      <c r="AI57372" s="90"/>
    </row>
    <row r="57373" spans="35:35" s="92" customFormat="1" x14ac:dyDescent="0.2">
      <c r="AI57373" s="90"/>
    </row>
    <row r="57374" spans="35:35" s="92" customFormat="1" x14ac:dyDescent="0.2">
      <c r="AI57374" s="90"/>
    </row>
    <row r="57375" spans="35:35" s="92" customFormat="1" x14ac:dyDescent="0.2">
      <c r="AI57375" s="90"/>
    </row>
    <row r="57376" spans="35:35" s="92" customFormat="1" x14ac:dyDescent="0.2">
      <c r="AI57376" s="90"/>
    </row>
    <row r="57377" spans="35:35" s="92" customFormat="1" x14ac:dyDescent="0.2">
      <c r="AI57377" s="90"/>
    </row>
    <row r="57378" spans="35:35" s="92" customFormat="1" x14ac:dyDescent="0.2">
      <c r="AI57378" s="90"/>
    </row>
    <row r="57379" spans="35:35" s="92" customFormat="1" x14ac:dyDescent="0.2">
      <c r="AI57379" s="90"/>
    </row>
    <row r="57380" spans="35:35" s="92" customFormat="1" x14ac:dyDescent="0.2">
      <c r="AI57380" s="90"/>
    </row>
    <row r="57381" spans="35:35" s="92" customFormat="1" x14ac:dyDescent="0.2">
      <c r="AI57381" s="90"/>
    </row>
    <row r="57382" spans="35:35" s="92" customFormat="1" x14ac:dyDescent="0.2">
      <c r="AI57382" s="90"/>
    </row>
    <row r="57383" spans="35:35" s="92" customFormat="1" x14ac:dyDescent="0.2">
      <c r="AI57383" s="90"/>
    </row>
    <row r="57384" spans="35:35" s="92" customFormat="1" x14ac:dyDescent="0.2">
      <c r="AI57384" s="90"/>
    </row>
    <row r="57385" spans="35:35" s="92" customFormat="1" x14ac:dyDescent="0.2">
      <c r="AI57385" s="90"/>
    </row>
    <row r="57386" spans="35:35" s="92" customFormat="1" x14ac:dyDescent="0.2">
      <c r="AI57386" s="90"/>
    </row>
    <row r="57387" spans="35:35" s="92" customFormat="1" x14ac:dyDescent="0.2">
      <c r="AI57387" s="90"/>
    </row>
    <row r="57388" spans="35:35" s="92" customFormat="1" x14ac:dyDescent="0.2">
      <c r="AI57388" s="90"/>
    </row>
    <row r="57389" spans="35:35" s="92" customFormat="1" x14ac:dyDescent="0.2">
      <c r="AI57389" s="90"/>
    </row>
    <row r="57390" spans="35:35" s="92" customFormat="1" x14ac:dyDescent="0.2">
      <c r="AI57390" s="90"/>
    </row>
    <row r="57391" spans="35:35" s="92" customFormat="1" x14ac:dyDescent="0.2">
      <c r="AI57391" s="90"/>
    </row>
    <row r="57392" spans="35:35" s="92" customFormat="1" x14ac:dyDescent="0.2">
      <c r="AI57392" s="90"/>
    </row>
    <row r="57393" spans="35:35" s="92" customFormat="1" x14ac:dyDescent="0.2">
      <c r="AI57393" s="90"/>
    </row>
    <row r="57394" spans="35:35" s="92" customFormat="1" x14ac:dyDescent="0.2">
      <c r="AI57394" s="90"/>
    </row>
    <row r="57395" spans="35:35" s="92" customFormat="1" x14ac:dyDescent="0.2">
      <c r="AI57395" s="90"/>
    </row>
    <row r="57396" spans="35:35" s="92" customFormat="1" x14ac:dyDescent="0.2">
      <c r="AI57396" s="90"/>
    </row>
    <row r="57397" spans="35:35" s="92" customFormat="1" x14ac:dyDescent="0.2">
      <c r="AI57397" s="90"/>
    </row>
    <row r="57398" spans="35:35" s="92" customFormat="1" x14ac:dyDescent="0.2">
      <c r="AI57398" s="90"/>
    </row>
    <row r="57399" spans="35:35" s="92" customFormat="1" x14ac:dyDescent="0.2">
      <c r="AI57399" s="90"/>
    </row>
    <row r="57400" spans="35:35" s="92" customFormat="1" x14ac:dyDescent="0.2">
      <c r="AI57400" s="90"/>
    </row>
    <row r="57401" spans="35:35" s="92" customFormat="1" x14ac:dyDescent="0.2">
      <c r="AI57401" s="90"/>
    </row>
    <row r="57402" spans="35:35" s="92" customFormat="1" x14ac:dyDescent="0.2">
      <c r="AI57402" s="90"/>
    </row>
    <row r="57403" spans="35:35" s="92" customFormat="1" x14ac:dyDescent="0.2">
      <c r="AI57403" s="90"/>
    </row>
    <row r="57404" spans="35:35" s="92" customFormat="1" x14ac:dyDescent="0.2">
      <c r="AI57404" s="90"/>
    </row>
    <row r="57405" spans="35:35" s="92" customFormat="1" x14ac:dyDescent="0.2">
      <c r="AI57405" s="90"/>
    </row>
    <row r="57406" spans="35:35" s="92" customFormat="1" x14ac:dyDescent="0.2">
      <c r="AI57406" s="90"/>
    </row>
    <row r="57407" spans="35:35" s="92" customFormat="1" x14ac:dyDescent="0.2">
      <c r="AI57407" s="90"/>
    </row>
    <row r="57408" spans="35:35" s="92" customFormat="1" x14ac:dyDescent="0.2">
      <c r="AI57408" s="90"/>
    </row>
    <row r="57409" spans="35:35" s="92" customFormat="1" x14ac:dyDescent="0.2">
      <c r="AI57409" s="90"/>
    </row>
    <row r="57410" spans="35:35" s="92" customFormat="1" x14ac:dyDescent="0.2">
      <c r="AI57410" s="90"/>
    </row>
    <row r="57411" spans="35:35" s="92" customFormat="1" x14ac:dyDescent="0.2">
      <c r="AI57411" s="90"/>
    </row>
    <row r="57412" spans="35:35" s="92" customFormat="1" x14ac:dyDescent="0.2">
      <c r="AI57412" s="90"/>
    </row>
    <row r="57413" spans="35:35" s="92" customFormat="1" x14ac:dyDescent="0.2">
      <c r="AI57413" s="90"/>
    </row>
    <row r="57414" spans="35:35" s="92" customFormat="1" x14ac:dyDescent="0.2">
      <c r="AI57414" s="90"/>
    </row>
    <row r="57415" spans="35:35" s="92" customFormat="1" x14ac:dyDescent="0.2">
      <c r="AI57415" s="90"/>
    </row>
    <row r="57416" spans="35:35" s="92" customFormat="1" x14ac:dyDescent="0.2">
      <c r="AI57416" s="90"/>
    </row>
    <row r="57417" spans="35:35" s="92" customFormat="1" x14ac:dyDescent="0.2">
      <c r="AI57417" s="90"/>
    </row>
    <row r="57418" spans="35:35" s="92" customFormat="1" x14ac:dyDescent="0.2">
      <c r="AI57418" s="90"/>
    </row>
    <row r="57419" spans="35:35" s="92" customFormat="1" x14ac:dyDescent="0.2">
      <c r="AI57419" s="90"/>
    </row>
    <row r="57420" spans="35:35" s="92" customFormat="1" x14ac:dyDescent="0.2">
      <c r="AI57420" s="90"/>
    </row>
    <row r="57421" spans="35:35" s="92" customFormat="1" x14ac:dyDescent="0.2">
      <c r="AI57421" s="90"/>
    </row>
    <row r="57422" spans="35:35" s="92" customFormat="1" x14ac:dyDescent="0.2">
      <c r="AI57422" s="90"/>
    </row>
    <row r="57423" spans="35:35" s="92" customFormat="1" x14ac:dyDescent="0.2">
      <c r="AI57423" s="90"/>
    </row>
    <row r="57424" spans="35:35" s="92" customFormat="1" x14ac:dyDescent="0.2">
      <c r="AI57424" s="90"/>
    </row>
    <row r="57425" spans="35:35" s="92" customFormat="1" x14ac:dyDescent="0.2">
      <c r="AI57425" s="90"/>
    </row>
    <row r="57426" spans="35:35" s="92" customFormat="1" x14ac:dyDescent="0.2">
      <c r="AI57426" s="90"/>
    </row>
    <row r="57427" spans="35:35" s="92" customFormat="1" x14ac:dyDescent="0.2">
      <c r="AI57427" s="90"/>
    </row>
    <row r="57428" spans="35:35" s="92" customFormat="1" x14ac:dyDescent="0.2">
      <c r="AI57428" s="90"/>
    </row>
    <row r="57429" spans="35:35" s="92" customFormat="1" x14ac:dyDescent="0.2">
      <c r="AI57429" s="90"/>
    </row>
    <row r="57430" spans="35:35" s="92" customFormat="1" x14ac:dyDescent="0.2">
      <c r="AI57430" s="90"/>
    </row>
    <row r="57431" spans="35:35" s="92" customFormat="1" x14ac:dyDescent="0.2">
      <c r="AI57431" s="90"/>
    </row>
    <row r="57432" spans="35:35" s="92" customFormat="1" x14ac:dyDescent="0.2">
      <c r="AI57432" s="90"/>
    </row>
    <row r="57433" spans="35:35" s="92" customFormat="1" x14ac:dyDescent="0.2">
      <c r="AI57433" s="90"/>
    </row>
    <row r="57434" spans="35:35" s="92" customFormat="1" x14ac:dyDescent="0.2">
      <c r="AI57434" s="90"/>
    </row>
    <row r="57435" spans="35:35" s="92" customFormat="1" x14ac:dyDescent="0.2">
      <c r="AI57435" s="90"/>
    </row>
    <row r="57436" spans="35:35" s="92" customFormat="1" x14ac:dyDescent="0.2">
      <c r="AI57436" s="90"/>
    </row>
    <row r="57437" spans="35:35" s="92" customFormat="1" x14ac:dyDescent="0.2">
      <c r="AI57437" s="90"/>
    </row>
    <row r="57438" spans="35:35" s="92" customFormat="1" x14ac:dyDescent="0.2">
      <c r="AI57438" s="90"/>
    </row>
    <row r="57439" spans="35:35" s="92" customFormat="1" x14ac:dyDescent="0.2">
      <c r="AI57439" s="90"/>
    </row>
    <row r="57440" spans="35:35" s="92" customFormat="1" x14ac:dyDescent="0.2">
      <c r="AI57440" s="90"/>
    </row>
    <row r="57441" spans="35:35" s="92" customFormat="1" x14ac:dyDescent="0.2">
      <c r="AI57441" s="90"/>
    </row>
    <row r="57442" spans="35:35" s="92" customFormat="1" x14ac:dyDescent="0.2">
      <c r="AI57442" s="90"/>
    </row>
    <row r="57443" spans="35:35" s="92" customFormat="1" x14ac:dyDescent="0.2">
      <c r="AI57443" s="90"/>
    </row>
    <row r="57444" spans="35:35" s="92" customFormat="1" x14ac:dyDescent="0.2">
      <c r="AI57444" s="90"/>
    </row>
    <row r="57445" spans="35:35" s="92" customFormat="1" x14ac:dyDescent="0.2">
      <c r="AI57445" s="90"/>
    </row>
    <row r="57446" spans="35:35" s="92" customFormat="1" x14ac:dyDescent="0.2">
      <c r="AI57446" s="90"/>
    </row>
    <row r="57447" spans="35:35" s="92" customFormat="1" x14ac:dyDescent="0.2">
      <c r="AI57447" s="90"/>
    </row>
    <row r="57448" spans="35:35" s="92" customFormat="1" x14ac:dyDescent="0.2">
      <c r="AI57448" s="90"/>
    </row>
    <row r="57449" spans="35:35" s="92" customFormat="1" x14ac:dyDescent="0.2">
      <c r="AI57449" s="90"/>
    </row>
    <row r="57450" spans="35:35" s="92" customFormat="1" x14ac:dyDescent="0.2">
      <c r="AI57450" s="90"/>
    </row>
    <row r="57451" spans="35:35" s="92" customFormat="1" x14ac:dyDescent="0.2">
      <c r="AI57451" s="90"/>
    </row>
    <row r="57452" spans="35:35" s="92" customFormat="1" x14ac:dyDescent="0.2">
      <c r="AI57452" s="90"/>
    </row>
    <row r="57453" spans="35:35" s="92" customFormat="1" x14ac:dyDescent="0.2">
      <c r="AI57453" s="90"/>
    </row>
    <row r="57454" spans="35:35" s="92" customFormat="1" x14ac:dyDescent="0.2">
      <c r="AI57454" s="90"/>
    </row>
    <row r="57455" spans="35:35" s="92" customFormat="1" x14ac:dyDescent="0.2">
      <c r="AI57455" s="90"/>
    </row>
    <row r="57456" spans="35:35" s="92" customFormat="1" x14ac:dyDescent="0.2">
      <c r="AI57456" s="90"/>
    </row>
    <row r="57457" spans="35:35" s="92" customFormat="1" x14ac:dyDescent="0.2">
      <c r="AI57457" s="90"/>
    </row>
    <row r="57458" spans="35:35" s="92" customFormat="1" x14ac:dyDescent="0.2">
      <c r="AI57458" s="90"/>
    </row>
    <row r="57459" spans="35:35" s="92" customFormat="1" x14ac:dyDescent="0.2">
      <c r="AI57459" s="90"/>
    </row>
    <row r="57460" spans="35:35" s="92" customFormat="1" x14ac:dyDescent="0.2">
      <c r="AI57460" s="90"/>
    </row>
    <row r="57461" spans="35:35" s="92" customFormat="1" x14ac:dyDescent="0.2">
      <c r="AI57461" s="90"/>
    </row>
    <row r="57462" spans="35:35" s="92" customFormat="1" x14ac:dyDescent="0.2">
      <c r="AI57462" s="90"/>
    </row>
    <row r="57463" spans="35:35" s="92" customFormat="1" x14ac:dyDescent="0.2">
      <c r="AI57463" s="90"/>
    </row>
    <row r="57464" spans="35:35" s="92" customFormat="1" x14ac:dyDescent="0.2">
      <c r="AI57464" s="90"/>
    </row>
    <row r="57465" spans="35:35" s="92" customFormat="1" x14ac:dyDescent="0.2">
      <c r="AI57465" s="90"/>
    </row>
    <row r="57466" spans="35:35" s="92" customFormat="1" x14ac:dyDescent="0.2">
      <c r="AI57466" s="90"/>
    </row>
    <row r="57467" spans="35:35" s="92" customFormat="1" x14ac:dyDescent="0.2">
      <c r="AI57467" s="90"/>
    </row>
    <row r="57468" spans="35:35" s="92" customFormat="1" x14ac:dyDescent="0.2">
      <c r="AI57468" s="90"/>
    </row>
    <row r="57469" spans="35:35" s="92" customFormat="1" x14ac:dyDescent="0.2">
      <c r="AI57469" s="90"/>
    </row>
    <row r="57470" spans="35:35" s="92" customFormat="1" x14ac:dyDescent="0.2">
      <c r="AI57470" s="90"/>
    </row>
    <row r="57471" spans="35:35" s="92" customFormat="1" x14ac:dyDescent="0.2">
      <c r="AI57471" s="90"/>
    </row>
    <row r="57472" spans="35:35" s="92" customFormat="1" x14ac:dyDescent="0.2">
      <c r="AI57472" s="90"/>
    </row>
    <row r="57473" spans="35:35" s="92" customFormat="1" x14ac:dyDescent="0.2">
      <c r="AI57473" s="90"/>
    </row>
    <row r="57474" spans="35:35" s="92" customFormat="1" x14ac:dyDescent="0.2">
      <c r="AI57474" s="90"/>
    </row>
    <row r="57475" spans="35:35" s="92" customFormat="1" x14ac:dyDescent="0.2">
      <c r="AI57475" s="90"/>
    </row>
    <row r="57476" spans="35:35" s="92" customFormat="1" x14ac:dyDescent="0.2">
      <c r="AI57476" s="90"/>
    </row>
    <row r="57477" spans="35:35" s="92" customFormat="1" x14ac:dyDescent="0.2">
      <c r="AI57477" s="90"/>
    </row>
    <row r="57478" spans="35:35" s="92" customFormat="1" x14ac:dyDescent="0.2">
      <c r="AI57478" s="90"/>
    </row>
    <row r="57479" spans="35:35" s="92" customFormat="1" x14ac:dyDescent="0.2">
      <c r="AI57479" s="90"/>
    </row>
    <row r="57480" spans="35:35" s="92" customFormat="1" x14ac:dyDescent="0.2">
      <c r="AI57480" s="90"/>
    </row>
    <row r="57481" spans="35:35" s="92" customFormat="1" x14ac:dyDescent="0.2">
      <c r="AI57481" s="90"/>
    </row>
    <row r="57482" spans="35:35" s="92" customFormat="1" x14ac:dyDescent="0.2">
      <c r="AI57482" s="90"/>
    </row>
    <row r="57483" spans="35:35" s="92" customFormat="1" x14ac:dyDescent="0.2">
      <c r="AI57483" s="90"/>
    </row>
    <row r="57484" spans="35:35" s="92" customFormat="1" x14ac:dyDescent="0.2">
      <c r="AI57484" s="90"/>
    </row>
    <row r="57485" spans="35:35" s="92" customFormat="1" x14ac:dyDescent="0.2">
      <c r="AI57485" s="90"/>
    </row>
    <row r="57486" spans="35:35" s="92" customFormat="1" x14ac:dyDescent="0.2">
      <c r="AI57486" s="90"/>
    </row>
    <row r="57487" spans="35:35" s="92" customFormat="1" x14ac:dyDescent="0.2">
      <c r="AI57487" s="90"/>
    </row>
    <row r="57488" spans="35:35" s="92" customFormat="1" x14ac:dyDescent="0.2">
      <c r="AI57488" s="90"/>
    </row>
    <row r="57489" spans="35:35" s="92" customFormat="1" x14ac:dyDescent="0.2">
      <c r="AI57489" s="90"/>
    </row>
    <row r="57490" spans="35:35" s="92" customFormat="1" x14ac:dyDescent="0.2">
      <c r="AI57490" s="90"/>
    </row>
    <row r="57491" spans="35:35" s="92" customFormat="1" x14ac:dyDescent="0.2">
      <c r="AI57491" s="90"/>
    </row>
    <row r="57492" spans="35:35" s="92" customFormat="1" x14ac:dyDescent="0.2">
      <c r="AI57492" s="90"/>
    </row>
    <row r="57493" spans="35:35" s="92" customFormat="1" x14ac:dyDescent="0.2">
      <c r="AI57493" s="90"/>
    </row>
    <row r="57494" spans="35:35" s="92" customFormat="1" x14ac:dyDescent="0.2">
      <c r="AI57494" s="90"/>
    </row>
    <row r="57495" spans="35:35" s="92" customFormat="1" x14ac:dyDescent="0.2">
      <c r="AI57495" s="90"/>
    </row>
    <row r="57496" spans="35:35" s="92" customFormat="1" x14ac:dyDescent="0.2">
      <c r="AI57496" s="90"/>
    </row>
    <row r="57497" spans="35:35" s="92" customFormat="1" x14ac:dyDescent="0.2">
      <c r="AI57497" s="90"/>
    </row>
    <row r="57498" spans="35:35" s="92" customFormat="1" x14ac:dyDescent="0.2">
      <c r="AI57498" s="90"/>
    </row>
    <row r="57499" spans="35:35" s="92" customFormat="1" x14ac:dyDescent="0.2">
      <c r="AI57499" s="90"/>
    </row>
    <row r="57500" spans="35:35" s="92" customFormat="1" x14ac:dyDescent="0.2">
      <c r="AI57500" s="90"/>
    </row>
    <row r="57501" spans="35:35" s="92" customFormat="1" x14ac:dyDescent="0.2">
      <c r="AI57501" s="90"/>
    </row>
    <row r="57502" spans="35:35" s="92" customFormat="1" x14ac:dyDescent="0.2">
      <c r="AI57502" s="90"/>
    </row>
    <row r="57503" spans="35:35" s="92" customFormat="1" x14ac:dyDescent="0.2">
      <c r="AI57503" s="90"/>
    </row>
    <row r="57504" spans="35:35" s="92" customFormat="1" x14ac:dyDescent="0.2">
      <c r="AI57504" s="90"/>
    </row>
    <row r="57505" spans="35:35" s="92" customFormat="1" x14ac:dyDescent="0.2">
      <c r="AI57505" s="90"/>
    </row>
    <row r="57506" spans="35:35" s="92" customFormat="1" x14ac:dyDescent="0.2">
      <c r="AI57506" s="90"/>
    </row>
    <row r="57507" spans="35:35" s="92" customFormat="1" x14ac:dyDescent="0.2">
      <c r="AI57507" s="90"/>
    </row>
    <row r="57508" spans="35:35" s="92" customFormat="1" x14ac:dyDescent="0.2">
      <c r="AI57508" s="90"/>
    </row>
    <row r="57509" spans="35:35" s="92" customFormat="1" x14ac:dyDescent="0.2">
      <c r="AI57509" s="90"/>
    </row>
    <row r="57510" spans="35:35" s="92" customFormat="1" x14ac:dyDescent="0.2">
      <c r="AI57510" s="90"/>
    </row>
    <row r="57511" spans="35:35" s="92" customFormat="1" x14ac:dyDescent="0.2">
      <c r="AI57511" s="90"/>
    </row>
    <row r="57512" spans="35:35" s="92" customFormat="1" x14ac:dyDescent="0.2">
      <c r="AI57512" s="90"/>
    </row>
    <row r="57513" spans="35:35" s="92" customFormat="1" x14ac:dyDescent="0.2">
      <c r="AI57513" s="90"/>
    </row>
    <row r="57514" spans="35:35" s="92" customFormat="1" x14ac:dyDescent="0.2">
      <c r="AI57514" s="90"/>
    </row>
    <row r="57515" spans="35:35" s="92" customFormat="1" x14ac:dyDescent="0.2">
      <c r="AI57515" s="90"/>
    </row>
    <row r="57516" spans="35:35" s="92" customFormat="1" x14ac:dyDescent="0.2">
      <c r="AI57516" s="90"/>
    </row>
    <row r="57517" spans="35:35" s="92" customFormat="1" x14ac:dyDescent="0.2">
      <c r="AI57517" s="90"/>
    </row>
    <row r="57518" spans="35:35" s="92" customFormat="1" x14ac:dyDescent="0.2">
      <c r="AI57518" s="90"/>
    </row>
    <row r="57519" spans="35:35" s="92" customFormat="1" x14ac:dyDescent="0.2">
      <c r="AI57519" s="90"/>
    </row>
    <row r="57520" spans="35:35" s="92" customFormat="1" x14ac:dyDescent="0.2">
      <c r="AI57520" s="90"/>
    </row>
    <row r="57521" spans="35:35" s="92" customFormat="1" x14ac:dyDescent="0.2">
      <c r="AI57521" s="90"/>
    </row>
    <row r="57522" spans="35:35" s="92" customFormat="1" x14ac:dyDescent="0.2">
      <c r="AI57522" s="90"/>
    </row>
    <row r="57523" spans="35:35" s="92" customFormat="1" x14ac:dyDescent="0.2">
      <c r="AI57523" s="90"/>
    </row>
    <row r="57524" spans="35:35" s="92" customFormat="1" x14ac:dyDescent="0.2">
      <c r="AI57524" s="90"/>
    </row>
    <row r="57525" spans="35:35" s="92" customFormat="1" x14ac:dyDescent="0.2">
      <c r="AI57525" s="90"/>
    </row>
    <row r="57526" spans="35:35" s="92" customFormat="1" x14ac:dyDescent="0.2">
      <c r="AI57526" s="90"/>
    </row>
    <row r="57527" spans="35:35" s="92" customFormat="1" x14ac:dyDescent="0.2">
      <c r="AI57527" s="90"/>
    </row>
    <row r="57528" spans="35:35" s="92" customFormat="1" x14ac:dyDescent="0.2">
      <c r="AI57528" s="90"/>
    </row>
    <row r="57529" spans="35:35" s="92" customFormat="1" x14ac:dyDescent="0.2">
      <c r="AI57529" s="90"/>
    </row>
    <row r="57530" spans="35:35" s="92" customFormat="1" x14ac:dyDescent="0.2">
      <c r="AI57530" s="90"/>
    </row>
    <row r="57531" spans="35:35" s="92" customFormat="1" x14ac:dyDescent="0.2">
      <c r="AI57531" s="90"/>
    </row>
    <row r="57532" spans="35:35" s="92" customFormat="1" x14ac:dyDescent="0.2">
      <c r="AI57532" s="90"/>
    </row>
    <row r="57533" spans="35:35" s="92" customFormat="1" x14ac:dyDescent="0.2">
      <c r="AI57533" s="90"/>
    </row>
    <row r="57534" spans="35:35" s="92" customFormat="1" x14ac:dyDescent="0.2">
      <c r="AI57534" s="90"/>
    </row>
    <row r="57535" spans="35:35" s="92" customFormat="1" x14ac:dyDescent="0.2">
      <c r="AI57535" s="90"/>
    </row>
    <row r="57536" spans="35:35" s="92" customFormat="1" x14ac:dyDescent="0.2">
      <c r="AI57536" s="90"/>
    </row>
    <row r="57537" spans="35:35" s="92" customFormat="1" x14ac:dyDescent="0.2">
      <c r="AI57537" s="90"/>
    </row>
    <row r="57538" spans="35:35" s="92" customFormat="1" x14ac:dyDescent="0.2">
      <c r="AI57538" s="90"/>
    </row>
    <row r="57539" spans="35:35" s="92" customFormat="1" x14ac:dyDescent="0.2">
      <c r="AI57539" s="90"/>
    </row>
    <row r="57540" spans="35:35" s="92" customFormat="1" x14ac:dyDescent="0.2">
      <c r="AI57540" s="90"/>
    </row>
    <row r="57541" spans="35:35" s="92" customFormat="1" x14ac:dyDescent="0.2">
      <c r="AI57541" s="90"/>
    </row>
    <row r="57542" spans="35:35" s="92" customFormat="1" x14ac:dyDescent="0.2">
      <c r="AI57542" s="90"/>
    </row>
    <row r="57543" spans="35:35" s="92" customFormat="1" x14ac:dyDescent="0.2">
      <c r="AI57543" s="90"/>
    </row>
    <row r="57544" spans="35:35" s="92" customFormat="1" x14ac:dyDescent="0.2">
      <c r="AI57544" s="90"/>
    </row>
    <row r="57545" spans="35:35" s="92" customFormat="1" x14ac:dyDescent="0.2">
      <c r="AI57545" s="90"/>
    </row>
    <row r="57546" spans="35:35" s="92" customFormat="1" x14ac:dyDescent="0.2">
      <c r="AI57546" s="90"/>
    </row>
    <row r="57547" spans="35:35" s="92" customFormat="1" x14ac:dyDescent="0.2">
      <c r="AI57547" s="90"/>
    </row>
    <row r="57548" spans="35:35" s="92" customFormat="1" x14ac:dyDescent="0.2">
      <c r="AI57548" s="90"/>
    </row>
    <row r="57549" spans="35:35" s="92" customFormat="1" x14ac:dyDescent="0.2">
      <c r="AI57549" s="90"/>
    </row>
    <row r="57550" spans="35:35" s="92" customFormat="1" x14ac:dyDescent="0.2">
      <c r="AI57550" s="90"/>
    </row>
    <row r="57551" spans="35:35" s="92" customFormat="1" x14ac:dyDescent="0.2">
      <c r="AI57551" s="90"/>
    </row>
    <row r="57552" spans="35:35" s="92" customFormat="1" x14ac:dyDescent="0.2">
      <c r="AI57552" s="90"/>
    </row>
    <row r="57553" spans="35:35" s="92" customFormat="1" x14ac:dyDescent="0.2">
      <c r="AI57553" s="90"/>
    </row>
    <row r="57554" spans="35:35" s="92" customFormat="1" x14ac:dyDescent="0.2">
      <c r="AI57554" s="90"/>
    </row>
    <row r="57555" spans="35:35" s="92" customFormat="1" x14ac:dyDescent="0.2">
      <c r="AI57555" s="90"/>
    </row>
    <row r="57556" spans="35:35" s="92" customFormat="1" x14ac:dyDescent="0.2">
      <c r="AI57556" s="90"/>
    </row>
    <row r="57557" spans="35:35" s="92" customFormat="1" x14ac:dyDescent="0.2">
      <c r="AI57557" s="90"/>
    </row>
    <row r="57558" spans="35:35" s="92" customFormat="1" x14ac:dyDescent="0.2">
      <c r="AI57558" s="90"/>
    </row>
    <row r="57559" spans="35:35" s="92" customFormat="1" x14ac:dyDescent="0.2">
      <c r="AI57559" s="90"/>
    </row>
    <row r="57560" spans="35:35" s="92" customFormat="1" x14ac:dyDescent="0.2">
      <c r="AI57560" s="90"/>
    </row>
    <row r="57561" spans="35:35" s="92" customFormat="1" x14ac:dyDescent="0.2">
      <c r="AI57561" s="90"/>
    </row>
    <row r="57562" spans="35:35" s="92" customFormat="1" x14ac:dyDescent="0.2">
      <c r="AI57562" s="90"/>
    </row>
    <row r="57563" spans="35:35" s="92" customFormat="1" x14ac:dyDescent="0.2">
      <c r="AI57563" s="90"/>
    </row>
    <row r="57564" spans="35:35" s="92" customFormat="1" x14ac:dyDescent="0.2">
      <c r="AI57564" s="90"/>
    </row>
    <row r="57565" spans="35:35" s="92" customFormat="1" x14ac:dyDescent="0.2">
      <c r="AI57565" s="90"/>
    </row>
    <row r="57566" spans="35:35" s="92" customFormat="1" x14ac:dyDescent="0.2">
      <c r="AI57566" s="90"/>
    </row>
    <row r="57567" spans="35:35" s="92" customFormat="1" x14ac:dyDescent="0.2">
      <c r="AI57567" s="90"/>
    </row>
    <row r="57568" spans="35:35" s="92" customFormat="1" x14ac:dyDescent="0.2">
      <c r="AI57568" s="90"/>
    </row>
    <row r="57569" spans="35:35" s="92" customFormat="1" x14ac:dyDescent="0.2">
      <c r="AI57569" s="90"/>
    </row>
    <row r="57570" spans="35:35" s="92" customFormat="1" x14ac:dyDescent="0.2">
      <c r="AI57570" s="90"/>
    </row>
    <row r="57571" spans="35:35" s="92" customFormat="1" x14ac:dyDescent="0.2">
      <c r="AI57571" s="90"/>
    </row>
    <row r="57572" spans="35:35" s="92" customFormat="1" x14ac:dyDescent="0.2">
      <c r="AI57572" s="90"/>
    </row>
    <row r="57573" spans="35:35" s="92" customFormat="1" x14ac:dyDescent="0.2">
      <c r="AI57573" s="90"/>
    </row>
    <row r="57574" spans="35:35" s="92" customFormat="1" x14ac:dyDescent="0.2">
      <c r="AI57574" s="90"/>
    </row>
    <row r="57575" spans="35:35" s="92" customFormat="1" x14ac:dyDescent="0.2">
      <c r="AI57575" s="90"/>
    </row>
    <row r="57576" spans="35:35" s="92" customFormat="1" x14ac:dyDescent="0.2">
      <c r="AI57576" s="90"/>
    </row>
    <row r="57577" spans="35:35" s="92" customFormat="1" x14ac:dyDescent="0.2">
      <c r="AI57577" s="90"/>
    </row>
    <row r="57578" spans="35:35" s="92" customFormat="1" x14ac:dyDescent="0.2">
      <c r="AI57578" s="90"/>
    </row>
    <row r="57579" spans="35:35" s="92" customFormat="1" x14ac:dyDescent="0.2">
      <c r="AI57579" s="90"/>
    </row>
    <row r="57580" spans="35:35" s="92" customFormat="1" x14ac:dyDescent="0.2">
      <c r="AI57580" s="90"/>
    </row>
    <row r="57581" spans="35:35" s="92" customFormat="1" x14ac:dyDescent="0.2">
      <c r="AI57581" s="90"/>
    </row>
    <row r="57582" spans="35:35" s="92" customFormat="1" x14ac:dyDescent="0.2">
      <c r="AI57582" s="90"/>
    </row>
    <row r="57583" spans="35:35" s="92" customFormat="1" x14ac:dyDescent="0.2">
      <c r="AI57583" s="90"/>
    </row>
    <row r="57584" spans="35:35" s="92" customFormat="1" x14ac:dyDescent="0.2">
      <c r="AI57584" s="90"/>
    </row>
    <row r="57585" spans="35:35" s="92" customFormat="1" x14ac:dyDescent="0.2">
      <c r="AI57585" s="90"/>
    </row>
    <row r="57586" spans="35:35" s="92" customFormat="1" x14ac:dyDescent="0.2">
      <c r="AI57586" s="90"/>
    </row>
    <row r="57587" spans="35:35" s="92" customFormat="1" x14ac:dyDescent="0.2">
      <c r="AI57587" s="90"/>
    </row>
    <row r="57588" spans="35:35" s="92" customFormat="1" x14ac:dyDescent="0.2">
      <c r="AI57588" s="90"/>
    </row>
    <row r="57589" spans="35:35" s="92" customFormat="1" x14ac:dyDescent="0.2">
      <c r="AI57589" s="90"/>
    </row>
    <row r="57590" spans="35:35" s="92" customFormat="1" x14ac:dyDescent="0.2">
      <c r="AI57590" s="90"/>
    </row>
    <row r="57591" spans="35:35" s="92" customFormat="1" x14ac:dyDescent="0.2">
      <c r="AI57591" s="90"/>
    </row>
    <row r="57592" spans="35:35" s="92" customFormat="1" x14ac:dyDescent="0.2">
      <c r="AI57592" s="90"/>
    </row>
    <row r="57593" spans="35:35" s="92" customFormat="1" x14ac:dyDescent="0.2">
      <c r="AI57593" s="90"/>
    </row>
    <row r="57594" spans="35:35" s="92" customFormat="1" x14ac:dyDescent="0.2">
      <c r="AI57594" s="90"/>
    </row>
    <row r="57595" spans="35:35" s="92" customFormat="1" x14ac:dyDescent="0.2">
      <c r="AI57595" s="90"/>
    </row>
    <row r="57596" spans="35:35" s="92" customFormat="1" x14ac:dyDescent="0.2">
      <c r="AI57596" s="90"/>
    </row>
    <row r="57597" spans="35:35" s="92" customFormat="1" x14ac:dyDescent="0.2">
      <c r="AI57597" s="90"/>
    </row>
    <row r="57598" spans="35:35" s="92" customFormat="1" x14ac:dyDescent="0.2">
      <c r="AI57598" s="90"/>
    </row>
    <row r="57599" spans="35:35" s="92" customFormat="1" x14ac:dyDescent="0.2">
      <c r="AI57599" s="90"/>
    </row>
    <row r="57600" spans="35:35" s="92" customFormat="1" x14ac:dyDescent="0.2">
      <c r="AI57600" s="90"/>
    </row>
    <row r="57601" spans="35:35" s="92" customFormat="1" x14ac:dyDescent="0.2">
      <c r="AI57601" s="90"/>
    </row>
    <row r="57602" spans="35:35" s="92" customFormat="1" x14ac:dyDescent="0.2">
      <c r="AI57602" s="90"/>
    </row>
    <row r="57603" spans="35:35" s="92" customFormat="1" x14ac:dyDescent="0.2">
      <c r="AI57603" s="90"/>
    </row>
    <row r="57604" spans="35:35" s="92" customFormat="1" x14ac:dyDescent="0.2">
      <c r="AI57604" s="90"/>
    </row>
    <row r="57605" spans="35:35" s="92" customFormat="1" x14ac:dyDescent="0.2">
      <c r="AI57605" s="90"/>
    </row>
    <row r="57606" spans="35:35" s="92" customFormat="1" x14ac:dyDescent="0.2">
      <c r="AI57606" s="90"/>
    </row>
    <row r="57607" spans="35:35" s="92" customFormat="1" x14ac:dyDescent="0.2">
      <c r="AI57607" s="90"/>
    </row>
    <row r="57608" spans="35:35" s="92" customFormat="1" x14ac:dyDescent="0.2">
      <c r="AI57608" s="90"/>
    </row>
    <row r="57609" spans="35:35" s="92" customFormat="1" x14ac:dyDescent="0.2">
      <c r="AI57609" s="90"/>
    </row>
    <row r="57610" spans="35:35" s="92" customFormat="1" x14ac:dyDescent="0.2">
      <c r="AI57610" s="90"/>
    </row>
    <row r="57611" spans="35:35" s="92" customFormat="1" x14ac:dyDescent="0.2">
      <c r="AI57611" s="90"/>
    </row>
    <row r="57612" spans="35:35" s="92" customFormat="1" x14ac:dyDescent="0.2">
      <c r="AI57612" s="90"/>
    </row>
    <row r="57613" spans="35:35" s="92" customFormat="1" x14ac:dyDescent="0.2">
      <c r="AI57613" s="90"/>
    </row>
    <row r="57614" spans="35:35" s="92" customFormat="1" x14ac:dyDescent="0.2">
      <c r="AI57614" s="90"/>
    </row>
    <row r="57615" spans="35:35" s="92" customFormat="1" x14ac:dyDescent="0.2">
      <c r="AI57615" s="90"/>
    </row>
    <row r="57616" spans="35:35" s="92" customFormat="1" x14ac:dyDescent="0.2">
      <c r="AI57616" s="90"/>
    </row>
    <row r="57617" spans="35:35" s="92" customFormat="1" x14ac:dyDescent="0.2">
      <c r="AI57617" s="90"/>
    </row>
    <row r="57618" spans="35:35" s="92" customFormat="1" x14ac:dyDescent="0.2">
      <c r="AI57618" s="90"/>
    </row>
    <row r="57619" spans="35:35" s="92" customFormat="1" x14ac:dyDescent="0.2">
      <c r="AI57619" s="90"/>
    </row>
    <row r="57620" spans="35:35" s="92" customFormat="1" x14ac:dyDescent="0.2">
      <c r="AI57620" s="90"/>
    </row>
    <row r="57621" spans="35:35" s="92" customFormat="1" x14ac:dyDescent="0.2">
      <c r="AI57621" s="90"/>
    </row>
    <row r="57622" spans="35:35" s="92" customFormat="1" x14ac:dyDescent="0.2">
      <c r="AI57622" s="90"/>
    </row>
    <row r="57623" spans="35:35" s="92" customFormat="1" x14ac:dyDescent="0.2">
      <c r="AI57623" s="90"/>
    </row>
    <row r="57624" spans="35:35" s="92" customFormat="1" x14ac:dyDescent="0.2">
      <c r="AI57624" s="90"/>
    </row>
    <row r="57625" spans="35:35" s="92" customFormat="1" x14ac:dyDescent="0.2">
      <c r="AI57625" s="90"/>
    </row>
    <row r="57626" spans="35:35" s="92" customFormat="1" x14ac:dyDescent="0.2">
      <c r="AI57626" s="90"/>
    </row>
    <row r="57627" spans="35:35" s="92" customFormat="1" x14ac:dyDescent="0.2">
      <c r="AI57627" s="90"/>
    </row>
    <row r="57628" spans="35:35" s="92" customFormat="1" x14ac:dyDescent="0.2">
      <c r="AI57628" s="90"/>
    </row>
    <row r="57629" spans="35:35" s="92" customFormat="1" x14ac:dyDescent="0.2">
      <c r="AI57629" s="90"/>
    </row>
    <row r="57630" spans="35:35" s="92" customFormat="1" x14ac:dyDescent="0.2">
      <c r="AI57630" s="90"/>
    </row>
    <row r="57631" spans="35:35" s="92" customFormat="1" x14ac:dyDescent="0.2">
      <c r="AI57631" s="90"/>
    </row>
    <row r="57632" spans="35:35" s="92" customFormat="1" x14ac:dyDescent="0.2">
      <c r="AI57632" s="90"/>
    </row>
    <row r="57633" spans="35:35" s="92" customFormat="1" x14ac:dyDescent="0.2">
      <c r="AI57633" s="90"/>
    </row>
    <row r="57634" spans="35:35" s="92" customFormat="1" x14ac:dyDescent="0.2">
      <c r="AI57634" s="90"/>
    </row>
    <row r="57635" spans="35:35" s="92" customFormat="1" x14ac:dyDescent="0.2">
      <c r="AI57635" s="90"/>
    </row>
    <row r="57636" spans="35:35" s="92" customFormat="1" x14ac:dyDescent="0.2">
      <c r="AI57636" s="90"/>
    </row>
    <row r="57637" spans="35:35" s="92" customFormat="1" x14ac:dyDescent="0.2">
      <c r="AI57637" s="90"/>
    </row>
    <row r="57638" spans="35:35" s="92" customFormat="1" x14ac:dyDescent="0.2">
      <c r="AI57638" s="90"/>
    </row>
    <row r="57639" spans="35:35" s="92" customFormat="1" x14ac:dyDescent="0.2">
      <c r="AI57639" s="90"/>
    </row>
    <row r="57640" spans="35:35" s="92" customFormat="1" x14ac:dyDescent="0.2">
      <c r="AI57640" s="90"/>
    </row>
    <row r="57641" spans="35:35" s="92" customFormat="1" x14ac:dyDescent="0.2">
      <c r="AI57641" s="90"/>
    </row>
    <row r="57642" spans="35:35" s="92" customFormat="1" x14ac:dyDescent="0.2">
      <c r="AI57642" s="90"/>
    </row>
    <row r="57643" spans="35:35" s="92" customFormat="1" x14ac:dyDescent="0.2">
      <c r="AI57643" s="90"/>
    </row>
    <row r="57644" spans="35:35" s="92" customFormat="1" x14ac:dyDescent="0.2">
      <c r="AI57644" s="90"/>
    </row>
    <row r="57645" spans="35:35" s="92" customFormat="1" x14ac:dyDescent="0.2">
      <c r="AI57645" s="90"/>
    </row>
    <row r="57646" spans="35:35" s="92" customFormat="1" x14ac:dyDescent="0.2">
      <c r="AI57646" s="90"/>
    </row>
    <row r="57647" spans="35:35" s="92" customFormat="1" x14ac:dyDescent="0.2">
      <c r="AI57647" s="90"/>
    </row>
    <row r="57648" spans="35:35" s="92" customFormat="1" x14ac:dyDescent="0.2">
      <c r="AI57648" s="90"/>
    </row>
    <row r="57649" spans="35:35" s="92" customFormat="1" x14ac:dyDescent="0.2">
      <c r="AI57649" s="90"/>
    </row>
    <row r="57650" spans="35:35" s="92" customFormat="1" x14ac:dyDescent="0.2">
      <c r="AI57650" s="90"/>
    </row>
    <row r="57651" spans="35:35" s="92" customFormat="1" x14ac:dyDescent="0.2">
      <c r="AI57651" s="90"/>
    </row>
    <row r="57652" spans="35:35" s="92" customFormat="1" x14ac:dyDescent="0.2">
      <c r="AI57652" s="90"/>
    </row>
    <row r="57653" spans="35:35" s="92" customFormat="1" x14ac:dyDescent="0.2">
      <c r="AI57653" s="90"/>
    </row>
    <row r="57654" spans="35:35" s="92" customFormat="1" x14ac:dyDescent="0.2">
      <c r="AI57654" s="90"/>
    </row>
    <row r="57655" spans="35:35" s="92" customFormat="1" x14ac:dyDescent="0.2">
      <c r="AI57655" s="90"/>
    </row>
    <row r="57656" spans="35:35" s="92" customFormat="1" x14ac:dyDescent="0.2">
      <c r="AI57656" s="90"/>
    </row>
    <row r="57657" spans="35:35" s="92" customFormat="1" x14ac:dyDescent="0.2">
      <c r="AI57657" s="90"/>
    </row>
    <row r="57658" spans="35:35" s="92" customFormat="1" x14ac:dyDescent="0.2">
      <c r="AI57658" s="90"/>
    </row>
    <row r="57659" spans="35:35" s="92" customFormat="1" x14ac:dyDescent="0.2">
      <c r="AI57659" s="90"/>
    </row>
    <row r="57660" spans="35:35" s="92" customFormat="1" x14ac:dyDescent="0.2">
      <c r="AI57660" s="90"/>
    </row>
    <row r="57661" spans="35:35" s="92" customFormat="1" x14ac:dyDescent="0.2">
      <c r="AI57661" s="90"/>
    </row>
    <row r="57662" spans="35:35" s="92" customFormat="1" x14ac:dyDescent="0.2">
      <c r="AI57662" s="90"/>
    </row>
    <row r="57663" spans="35:35" s="92" customFormat="1" x14ac:dyDescent="0.2">
      <c r="AI57663" s="90"/>
    </row>
    <row r="57664" spans="35:35" s="92" customFormat="1" x14ac:dyDescent="0.2">
      <c r="AI57664" s="90"/>
    </row>
    <row r="57665" spans="35:35" s="92" customFormat="1" x14ac:dyDescent="0.2">
      <c r="AI57665" s="90"/>
    </row>
    <row r="57666" spans="35:35" s="92" customFormat="1" x14ac:dyDescent="0.2">
      <c r="AI57666" s="90"/>
    </row>
    <row r="57667" spans="35:35" s="92" customFormat="1" x14ac:dyDescent="0.2">
      <c r="AI57667" s="90"/>
    </row>
    <row r="57668" spans="35:35" s="92" customFormat="1" x14ac:dyDescent="0.2">
      <c r="AI57668" s="90"/>
    </row>
    <row r="57669" spans="35:35" s="92" customFormat="1" x14ac:dyDescent="0.2">
      <c r="AI57669" s="90"/>
    </row>
    <row r="57670" spans="35:35" s="92" customFormat="1" x14ac:dyDescent="0.2">
      <c r="AI57670" s="90"/>
    </row>
    <row r="57671" spans="35:35" s="92" customFormat="1" x14ac:dyDescent="0.2">
      <c r="AI57671" s="90"/>
    </row>
    <row r="57672" spans="35:35" s="92" customFormat="1" x14ac:dyDescent="0.2">
      <c r="AI57672" s="90"/>
    </row>
    <row r="57673" spans="35:35" s="92" customFormat="1" x14ac:dyDescent="0.2">
      <c r="AI57673" s="90"/>
    </row>
    <row r="57674" spans="35:35" s="92" customFormat="1" x14ac:dyDescent="0.2">
      <c r="AI57674" s="90"/>
    </row>
    <row r="57675" spans="35:35" s="92" customFormat="1" x14ac:dyDescent="0.2">
      <c r="AI57675" s="90"/>
    </row>
    <row r="57676" spans="35:35" s="92" customFormat="1" x14ac:dyDescent="0.2">
      <c r="AI57676" s="90"/>
    </row>
    <row r="57677" spans="35:35" s="92" customFormat="1" x14ac:dyDescent="0.2">
      <c r="AI57677" s="90"/>
    </row>
    <row r="57678" spans="35:35" s="92" customFormat="1" x14ac:dyDescent="0.2">
      <c r="AI57678" s="90"/>
    </row>
    <row r="57679" spans="35:35" s="92" customFormat="1" x14ac:dyDescent="0.2">
      <c r="AI57679" s="90"/>
    </row>
    <row r="57680" spans="35:35" s="92" customFormat="1" x14ac:dyDescent="0.2">
      <c r="AI57680" s="90"/>
    </row>
    <row r="57681" spans="35:35" s="92" customFormat="1" x14ac:dyDescent="0.2">
      <c r="AI57681" s="90"/>
    </row>
    <row r="57682" spans="35:35" s="92" customFormat="1" x14ac:dyDescent="0.2">
      <c r="AI57682" s="90"/>
    </row>
    <row r="57683" spans="35:35" s="92" customFormat="1" x14ac:dyDescent="0.2">
      <c r="AI57683" s="90"/>
    </row>
    <row r="57684" spans="35:35" s="92" customFormat="1" x14ac:dyDescent="0.2">
      <c r="AI57684" s="90"/>
    </row>
    <row r="57685" spans="35:35" s="92" customFormat="1" x14ac:dyDescent="0.2">
      <c r="AI57685" s="90"/>
    </row>
    <row r="57686" spans="35:35" s="92" customFormat="1" x14ac:dyDescent="0.2">
      <c r="AI57686" s="90"/>
    </row>
    <row r="57687" spans="35:35" s="92" customFormat="1" x14ac:dyDescent="0.2">
      <c r="AI57687" s="90"/>
    </row>
    <row r="57688" spans="35:35" s="92" customFormat="1" x14ac:dyDescent="0.2">
      <c r="AI57688" s="90"/>
    </row>
    <row r="57689" spans="35:35" s="92" customFormat="1" x14ac:dyDescent="0.2">
      <c r="AI57689" s="90"/>
    </row>
    <row r="57690" spans="35:35" s="92" customFormat="1" x14ac:dyDescent="0.2">
      <c r="AI57690" s="90"/>
    </row>
    <row r="57691" spans="35:35" s="92" customFormat="1" x14ac:dyDescent="0.2">
      <c r="AI57691" s="90"/>
    </row>
    <row r="57692" spans="35:35" s="92" customFormat="1" x14ac:dyDescent="0.2">
      <c r="AI57692" s="90"/>
    </row>
    <row r="57693" spans="35:35" s="92" customFormat="1" x14ac:dyDescent="0.2">
      <c r="AI57693" s="90"/>
    </row>
    <row r="57694" spans="35:35" s="92" customFormat="1" x14ac:dyDescent="0.2">
      <c r="AI57694" s="90"/>
    </row>
    <row r="57695" spans="35:35" s="92" customFormat="1" x14ac:dyDescent="0.2">
      <c r="AI57695" s="90"/>
    </row>
    <row r="57696" spans="35:35" s="92" customFormat="1" x14ac:dyDescent="0.2">
      <c r="AI57696" s="90"/>
    </row>
    <row r="57697" spans="35:35" s="92" customFormat="1" x14ac:dyDescent="0.2">
      <c r="AI57697" s="90"/>
    </row>
    <row r="57698" spans="35:35" s="92" customFormat="1" x14ac:dyDescent="0.2">
      <c r="AI57698" s="90"/>
    </row>
    <row r="57699" spans="35:35" s="92" customFormat="1" x14ac:dyDescent="0.2">
      <c r="AI57699" s="90"/>
    </row>
    <row r="57700" spans="35:35" s="92" customFormat="1" x14ac:dyDescent="0.2">
      <c r="AI57700" s="90"/>
    </row>
    <row r="57701" spans="35:35" s="92" customFormat="1" x14ac:dyDescent="0.2">
      <c r="AI57701" s="90"/>
    </row>
    <row r="57702" spans="35:35" s="92" customFormat="1" x14ac:dyDescent="0.2">
      <c r="AI57702" s="90"/>
    </row>
    <row r="57703" spans="35:35" s="92" customFormat="1" x14ac:dyDescent="0.2">
      <c r="AI57703" s="90"/>
    </row>
    <row r="57704" spans="35:35" s="92" customFormat="1" x14ac:dyDescent="0.2">
      <c r="AI57704" s="90"/>
    </row>
    <row r="57705" spans="35:35" s="92" customFormat="1" x14ac:dyDescent="0.2">
      <c r="AI57705" s="90"/>
    </row>
    <row r="57706" spans="35:35" s="92" customFormat="1" x14ac:dyDescent="0.2">
      <c r="AI57706" s="90"/>
    </row>
    <row r="57707" spans="35:35" s="92" customFormat="1" x14ac:dyDescent="0.2">
      <c r="AI57707" s="90"/>
    </row>
    <row r="57708" spans="35:35" s="92" customFormat="1" x14ac:dyDescent="0.2">
      <c r="AI57708" s="90"/>
    </row>
    <row r="57709" spans="35:35" s="92" customFormat="1" x14ac:dyDescent="0.2">
      <c r="AI57709" s="90"/>
    </row>
    <row r="57710" spans="35:35" s="92" customFormat="1" x14ac:dyDescent="0.2">
      <c r="AI57710" s="90"/>
    </row>
    <row r="57711" spans="35:35" s="92" customFormat="1" x14ac:dyDescent="0.2">
      <c r="AI57711" s="90"/>
    </row>
    <row r="57712" spans="35:35" s="92" customFormat="1" x14ac:dyDescent="0.2">
      <c r="AI57712" s="90"/>
    </row>
    <row r="57713" spans="35:35" s="92" customFormat="1" x14ac:dyDescent="0.2">
      <c r="AI57713" s="90"/>
    </row>
    <row r="57714" spans="35:35" s="92" customFormat="1" x14ac:dyDescent="0.2">
      <c r="AI57714" s="90"/>
    </row>
    <row r="57715" spans="35:35" s="92" customFormat="1" x14ac:dyDescent="0.2">
      <c r="AI57715" s="90"/>
    </row>
    <row r="57716" spans="35:35" s="92" customFormat="1" x14ac:dyDescent="0.2">
      <c r="AI57716" s="90"/>
    </row>
    <row r="57717" spans="35:35" s="92" customFormat="1" x14ac:dyDescent="0.2">
      <c r="AI57717" s="90"/>
    </row>
    <row r="57718" spans="35:35" s="92" customFormat="1" x14ac:dyDescent="0.2">
      <c r="AI57718" s="90"/>
    </row>
    <row r="57719" spans="35:35" s="92" customFormat="1" x14ac:dyDescent="0.2">
      <c r="AI57719" s="90"/>
    </row>
    <row r="57720" spans="35:35" s="92" customFormat="1" x14ac:dyDescent="0.2">
      <c r="AI57720" s="90"/>
    </row>
    <row r="57721" spans="35:35" s="92" customFormat="1" x14ac:dyDescent="0.2">
      <c r="AI57721" s="90"/>
    </row>
    <row r="57722" spans="35:35" s="92" customFormat="1" x14ac:dyDescent="0.2">
      <c r="AI57722" s="90"/>
    </row>
    <row r="57723" spans="35:35" s="92" customFormat="1" x14ac:dyDescent="0.2">
      <c r="AI57723" s="90"/>
    </row>
    <row r="57724" spans="35:35" s="92" customFormat="1" x14ac:dyDescent="0.2">
      <c r="AI57724" s="90"/>
    </row>
    <row r="57725" spans="35:35" s="92" customFormat="1" x14ac:dyDescent="0.2">
      <c r="AI57725" s="90"/>
    </row>
    <row r="57726" spans="35:35" s="92" customFormat="1" x14ac:dyDescent="0.2">
      <c r="AI57726" s="90"/>
    </row>
    <row r="57727" spans="35:35" s="92" customFormat="1" x14ac:dyDescent="0.2">
      <c r="AI57727" s="90"/>
    </row>
    <row r="57728" spans="35:35" s="92" customFormat="1" x14ac:dyDescent="0.2">
      <c r="AI57728" s="90"/>
    </row>
    <row r="57729" spans="35:35" s="92" customFormat="1" x14ac:dyDescent="0.2">
      <c r="AI57729" s="90"/>
    </row>
    <row r="57730" spans="35:35" s="92" customFormat="1" x14ac:dyDescent="0.2">
      <c r="AI57730" s="90"/>
    </row>
    <row r="57731" spans="35:35" s="92" customFormat="1" x14ac:dyDescent="0.2">
      <c r="AI57731" s="90"/>
    </row>
    <row r="57732" spans="35:35" s="92" customFormat="1" x14ac:dyDescent="0.2">
      <c r="AI57732" s="90"/>
    </row>
    <row r="57733" spans="35:35" s="92" customFormat="1" x14ac:dyDescent="0.2">
      <c r="AI57733" s="90"/>
    </row>
    <row r="57734" spans="35:35" s="92" customFormat="1" x14ac:dyDescent="0.2">
      <c r="AI57734" s="90"/>
    </row>
    <row r="57735" spans="35:35" s="92" customFormat="1" x14ac:dyDescent="0.2">
      <c r="AI57735" s="90"/>
    </row>
    <row r="57736" spans="35:35" s="92" customFormat="1" x14ac:dyDescent="0.2">
      <c r="AI57736" s="90"/>
    </row>
    <row r="57737" spans="35:35" s="92" customFormat="1" x14ac:dyDescent="0.2">
      <c r="AI57737" s="90"/>
    </row>
    <row r="57738" spans="35:35" s="92" customFormat="1" x14ac:dyDescent="0.2">
      <c r="AI57738" s="90"/>
    </row>
    <row r="57739" spans="35:35" s="92" customFormat="1" x14ac:dyDescent="0.2">
      <c r="AI57739" s="90"/>
    </row>
    <row r="57740" spans="35:35" s="92" customFormat="1" x14ac:dyDescent="0.2">
      <c r="AI57740" s="90"/>
    </row>
    <row r="57741" spans="35:35" s="92" customFormat="1" x14ac:dyDescent="0.2">
      <c r="AI57741" s="90"/>
    </row>
    <row r="57742" spans="35:35" s="92" customFormat="1" x14ac:dyDescent="0.2">
      <c r="AI57742" s="90"/>
    </row>
    <row r="57743" spans="35:35" s="92" customFormat="1" x14ac:dyDescent="0.2">
      <c r="AI57743" s="90"/>
    </row>
    <row r="57744" spans="35:35" s="92" customFormat="1" x14ac:dyDescent="0.2">
      <c r="AI57744" s="90"/>
    </row>
    <row r="57745" spans="35:35" s="92" customFormat="1" x14ac:dyDescent="0.2">
      <c r="AI57745" s="90"/>
    </row>
    <row r="57746" spans="35:35" s="92" customFormat="1" x14ac:dyDescent="0.2">
      <c r="AI57746" s="90"/>
    </row>
    <row r="57747" spans="35:35" s="92" customFormat="1" x14ac:dyDescent="0.2">
      <c r="AI57747" s="90"/>
    </row>
    <row r="57748" spans="35:35" s="92" customFormat="1" x14ac:dyDescent="0.2">
      <c r="AI57748" s="90"/>
    </row>
    <row r="57749" spans="35:35" s="92" customFormat="1" x14ac:dyDescent="0.2">
      <c r="AI57749" s="90"/>
    </row>
    <row r="57750" spans="35:35" s="92" customFormat="1" x14ac:dyDescent="0.2">
      <c r="AI57750" s="90"/>
    </row>
    <row r="57751" spans="35:35" s="92" customFormat="1" x14ac:dyDescent="0.2">
      <c r="AI57751" s="90"/>
    </row>
    <row r="57752" spans="35:35" s="92" customFormat="1" x14ac:dyDescent="0.2">
      <c r="AI57752" s="90"/>
    </row>
    <row r="57753" spans="35:35" s="92" customFormat="1" x14ac:dyDescent="0.2">
      <c r="AI57753" s="90"/>
    </row>
    <row r="57754" spans="35:35" s="92" customFormat="1" x14ac:dyDescent="0.2">
      <c r="AI57754" s="90"/>
    </row>
    <row r="57755" spans="35:35" s="92" customFormat="1" x14ac:dyDescent="0.2">
      <c r="AI57755" s="90"/>
    </row>
    <row r="57756" spans="35:35" s="92" customFormat="1" x14ac:dyDescent="0.2">
      <c r="AI57756" s="90"/>
    </row>
    <row r="57757" spans="35:35" s="92" customFormat="1" x14ac:dyDescent="0.2">
      <c r="AI57757" s="90"/>
    </row>
    <row r="57758" spans="35:35" s="92" customFormat="1" x14ac:dyDescent="0.2">
      <c r="AI57758" s="90"/>
    </row>
    <row r="57759" spans="35:35" s="92" customFormat="1" x14ac:dyDescent="0.2">
      <c r="AI57759" s="90"/>
    </row>
    <row r="57760" spans="35:35" s="92" customFormat="1" x14ac:dyDescent="0.2">
      <c r="AI57760" s="90"/>
    </row>
    <row r="57761" spans="35:35" s="92" customFormat="1" x14ac:dyDescent="0.2">
      <c r="AI57761" s="90"/>
    </row>
    <row r="57762" spans="35:35" s="92" customFormat="1" x14ac:dyDescent="0.2">
      <c r="AI57762" s="90"/>
    </row>
    <row r="57763" spans="35:35" s="92" customFormat="1" x14ac:dyDescent="0.2">
      <c r="AI57763" s="90"/>
    </row>
    <row r="57764" spans="35:35" s="92" customFormat="1" x14ac:dyDescent="0.2">
      <c r="AI57764" s="90"/>
    </row>
    <row r="57765" spans="35:35" s="92" customFormat="1" x14ac:dyDescent="0.2">
      <c r="AI57765" s="90"/>
    </row>
    <row r="57766" spans="35:35" s="92" customFormat="1" x14ac:dyDescent="0.2">
      <c r="AI57766" s="90"/>
    </row>
    <row r="57767" spans="35:35" s="92" customFormat="1" x14ac:dyDescent="0.2">
      <c r="AI57767" s="90"/>
    </row>
    <row r="57768" spans="35:35" s="92" customFormat="1" x14ac:dyDescent="0.2">
      <c r="AI57768" s="90"/>
    </row>
    <row r="57769" spans="35:35" s="92" customFormat="1" x14ac:dyDescent="0.2">
      <c r="AI57769" s="90"/>
    </row>
    <row r="57770" spans="35:35" s="92" customFormat="1" x14ac:dyDescent="0.2">
      <c r="AI57770" s="90"/>
    </row>
    <row r="57771" spans="35:35" s="92" customFormat="1" x14ac:dyDescent="0.2">
      <c r="AI57771" s="90"/>
    </row>
    <row r="57772" spans="35:35" s="92" customFormat="1" x14ac:dyDescent="0.2">
      <c r="AI57772" s="90"/>
    </row>
    <row r="57773" spans="35:35" s="92" customFormat="1" x14ac:dyDescent="0.2">
      <c r="AI57773" s="90"/>
    </row>
    <row r="57774" spans="35:35" s="92" customFormat="1" x14ac:dyDescent="0.2">
      <c r="AI57774" s="90"/>
    </row>
    <row r="57775" spans="35:35" s="92" customFormat="1" x14ac:dyDescent="0.2">
      <c r="AI57775" s="90"/>
    </row>
    <row r="57776" spans="35:35" s="92" customFormat="1" x14ac:dyDescent="0.2">
      <c r="AI57776" s="90"/>
    </row>
    <row r="57777" spans="35:35" s="92" customFormat="1" x14ac:dyDescent="0.2">
      <c r="AI57777" s="90"/>
    </row>
    <row r="57778" spans="35:35" s="92" customFormat="1" x14ac:dyDescent="0.2">
      <c r="AI57778" s="90"/>
    </row>
    <row r="57779" spans="35:35" s="92" customFormat="1" x14ac:dyDescent="0.2">
      <c r="AI57779" s="90"/>
    </row>
    <row r="57780" spans="35:35" s="92" customFormat="1" x14ac:dyDescent="0.2">
      <c r="AI57780" s="90"/>
    </row>
    <row r="57781" spans="35:35" s="92" customFormat="1" x14ac:dyDescent="0.2">
      <c r="AI57781" s="90"/>
    </row>
    <row r="57782" spans="35:35" s="92" customFormat="1" x14ac:dyDescent="0.2">
      <c r="AI57782" s="90"/>
    </row>
    <row r="57783" spans="35:35" s="92" customFormat="1" x14ac:dyDescent="0.2">
      <c r="AI57783" s="90"/>
    </row>
    <row r="57784" spans="35:35" s="92" customFormat="1" x14ac:dyDescent="0.2">
      <c r="AI57784" s="90"/>
    </row>
    <row r="57785" spans="35:35" s="92" customFormat="1" x14ac:dyDescent="0.2">
      <c r="AI57785" s="90"/>
    </row>
    <row r="57786" spans="35:35" s="92" customFormat="1" x14ac:dyDescent="0.2">
      <c r="AI57786" s="90"/>
    </row>
    <row r="57787" spans="35:35" s="92" customFormat="1" x14ac:dyDescent="0.2">
      <c r="AI57787" s="90"/>
    </row>
    <row r="57788" spans="35:35" s="92" customFormat="1" x14ac:dyDescent="0.2">
      <c r="AI57788" s="90"/>
    </row>
    <row r="57789" spans="35:35" s="92" customFormat="1" x14ac:dyDescent="0.2">
      <c r="AI57789" s="90"/>
    </row>
    <row r="57790" spans="35:35" s="92" customFormat="1" x14ac:dyDescent="0.2">
      <c r="AI57790" s="90"/>
    </row>
    <row r="57791" spans="35:35" s="92" customFormat="1" x14ac:dyDescent="0.2">
      <c r="AI57791" s="90"/>
    </row>
    <row r="57792" spans="35:35" s="92" customFormat="1" x14ac:dyDescent="0.2">
      <c r="AI57792" s="90"/>
    </row>
    <row r="57793" spans="35:35" s="92" customFormat="1" x14ac:dyDescent="0.2">
      <c r="AI57793" s="90"/>
    </row>
    <row r="57794" spans="35:35" s="92" customFormat="1" x14ac:dyDescent="0.2">
      <c r="AI57794" s="90"/>
    </row>
    <row r="57795" spans="35:35" s="92" customFormat="1" x14ac:dyDescent="0.2">
      <c r="AI57795" s="90"/>
    </row>
    <row r="57796" spans="35:35" s="92" customFormat="1" x14ac:dyDescent="0.2">
      <c r="AI57796" s="90"/>
    </row>
    <row r="57797" spans="35:35" s="92" customFormat="1" x14ac:dyDescent="0.2">
      <c r="AI57797" s="90"/>
    </row>
    <row r="57798" spans="35:35" s="92" customFormat="1" x14ac:dyDescent="0.2">
      <c r="AI57798" s="90"/>
    </row>
    <row r="57799" spans="35:35" s="92" customFormat="1" x14ac:dyDescent="0.2">
      <c r="AI57799" s="90"/>
    </row>
    <row r="57800" spans="35:35" s="92" customFormat="1" x14ac:dyDescent="0.2">
      <c r="AI57800" s="90"/>
    </row>
    <row r="57801" spans="35:35" s="92" customFormat="1" x14ac:dyDescent="0.2">
      <c r="AI57801" s="90"/>
    </row>
    <row r="57802" spans="35:35" s="92" customFormat="1" x14ac:dyDescent="0.2">
      <c r="AI57802" s="90"/>
    </row>
    <row r="57803" spans="35:35" s="92" customFormat="1" x14ac:dyDescent="0.2">
      <c r="AI57803" s="90"/>
    </row>
    <row r="57804" spans="35:35" s="92" customFormat="1" x14ac:dyDescent="0.2">
      <c r="AI57804" s="90"/>
    </row>
    <row r="57805" spans="35:35" s="92" customFormat="1" x14ac:dyDescent="0.2">
      <c r="AI57805" s="90"/>
    </row>
    <row r="57806" spans="35:35" s="92" customFormat="1" x14ac:dyDescent="0.2">
      <c r="AI57806" s="90"/>
    </row>
    <row r="57807" spans="35:35" s="92" customFormat="1" x14ac:dyDescent="0.2">
      <c r="AI57807" s="90"/>
    </row>
    <row r="57808" spans="35:35" s="92" customFormat="1" x14ac:dyDescent="0.2">
      <c r="AI57808" s="90"/>
    </row>
    <row r="57809" spans="35:35" s="92" customFormat="1" x14ac:dyDescent="0.2">
      <c r="AI57809" s="90"/>
    </row>
    <row r="57810" spans="35:35" s="92" customFormat="1" x14ac:dyDescent="0.2">
      <c r="AI57810" s="90"/>
    </row>
    <row r="57811" spans="35:35" s="92" customFormat="1" x14ac:dyDescent="0.2">
      <c r="AI57811" s="90"/>
    </row>
    <row r="57812" spans="35:35" s="92" customFormat="1" x14ac:dyDescent="0.2">
      <c r="AI57812" s="90"/>
    </row>
    <row r="57813" spans="35:35" s="92" customFormat="1" x14ac:dyDescent="0.2">
      <c r="AI57813" s="90"/>
    </row>
    <row r="57814" spans="35:35" s="92" customFormat="1" x14ac:dyDescent="0.2">
      <c r="AI57814" s="90"/>
    </row>
    <row r="57815" spans="35:35" s="92" customFormat="1" x14ac:dyDescent="0.2">
      <c r="AI57815" s="90"/>
    </row>
    <row r="57816" spans="35:35" s="92" customFormat="1" x14ac:dyDescent="0.2">
      <c r="AI57816" s="90"/>
    </row>
    <row r="57817" spans="35:35" s="92" customFormat="1" x14ac:dyDescent="0.2">
      <c r="AI57817" s="90"/>
    </row>
    <row r="57818" spans="35:35" s="92" customFormat="1" x14ac:dyDescent="0.2">
      <c r="AI57818" s="90"/>
    </row>
    <row r="57819" spans="35:35" s="92" customFormat="1" x14ac:dyDescent="0.2">
      <c r="AI57819" s="90"/>
    </row>
    <row r="57820" spans="35:35" s="92" customFormat="1" x14ac:dyDescent="0.2">
      <c r="AI57820" s="90"/>
    </row>
    <row r="57821" spans="35:35" s="92" customFormat="1" x14ac:dyDescent="0.2">
      <c r="AI57821" s="90"/>
    </row>
    <row r="57822" spans="35:35" s="92" customFormat="1" x14ac:dyDescent="0.2">
      <c r="AI57822" s="90"/>
    </row>
    <row r="57823" spans="35:35" s="92" customFormat="1" x14ac:dyDescent="0.2">
      <c r="AI57823" s="90"/>
    </row>
    <row r="57824" spans="35:35" s="92" customFormat="1" x14ac:dyDescent="0.2">
      <c r="AI57824" s="90"/>
    </row>
    <row r="57825" spans="35:35" s="92" customFormat="1" x14ac:dyDescent="0.2">
      <c r="AI57825" s="90"/>
    </row>
    <row r="57826" spans="35:35" s="92" customFormat="1" x14ac:dyDescent="0.2">
      <c r="AI57826" s="90"/>
    </row>
    <row r="57827" spans="35:35" s="92" customFormat="1" x14ac:dyDescent="0.2">
      <c r="AI57827" s="90"/>
    </row>
    <row r="57828" spans="35:35" s="92" customFormat="1" x14ac:dyDescent="0.2">
      <c r="AI57828" s="90"/>
    </row>
    <row r="57829" spans="35:35" s="92" customFormat="1" x14ac:dyDescent="0.2">
      <c r="AI57829" s="90"/>
    </row>
    <row r="57830" spans="35:35" s="92" customFormat="1" x14ac:dyDescent="0.2">
      <c r="AI57830" s="90"/>
    </row>
    <row r="57831" spans="35:35" s="92" customFormat="1" x14ac:dyDescent="0.2">
      <c r="AI57831" s="90"/>
    </row>
    <row r="57832" spans="35:35" s="92" customFormat="1" x14ac:dyDescent="0.2">
      <c r="AI57832" s="90"/>
    </row>
    <row r="57833" spans="35:35" s="92" customFormat="1" x14ac:dyDescent="0.2">
      <c r="AI57833" s="90"/>
    </row>
    <row r="57834" spans="35:35" s="92" customFormat="1" x14ac:dyDescent="0.2">
      <c r="AI57834" s="90"/>
    </row>
    <row r="57835" spans="35:35" s="92" customFormat="1" x14ac:dyDescent="0.2">
      <c r="AI57835" s="90"/>
    </row>
    <row r="57836" spans="35:35" s="92" customFormat="1" x14ac:dyDescent="0.2">
      <c r="AI57836" s="90"/>
    </row>
    <row r="57837" spans="35:35" s="92" customFormat="1" x14ac:dyDescent="0.2">
      <c r="AI57837" s="90"/>
    </row>
    <row r="57838" spans="35:35" s="92" customFormat="1" x14ac:dyDescent="0.2">
      <c r="AI57838" s="90"/>
    </row>
    <row r="57839" spans="35:35" s="92" customFormat="1" x14ac:dyDescent="0.2">
      <c r="AI57839" s="90"/>
    </row>
    <row r="57840" spans="35:35" s="92" customFormat="1" x14ac:dyDescent="0.2">
      <c r="AI57840" s="90"/>
    </row>
    <row r="57841" spans="35:35" s="92" customFormat="1" x14ac:dyDescent="0.2">
      <c r="AI57841" s="90"/>
    </row>
    <row r="57842" spans="35:35" s="92" customFormat="1" x14ac:dyDescent="0.2">
      <c r="AI57842" s="90"/>
    </row>
    <row r="57843" spans="35:35" s="92" customFormat="1" x14ac:dyDescent="0.2">
      <c r="AI57843" s="90"/>
    </row>
    <row r="57844" spans="35:35" s="92" customFormat="1" x14ac:dyDescent="0.2">
      <c r="AI57844" s="90"/>
    </row>
    <row r="57845" spans="35:35" s="92" customFormat="1" x14ac:dyDescent="0.2">
      <c r="AI57845" s="90"/>
    </row>
    <row r="57846" spans="35:35" s="92" customFormat="1" x14ac:dyDescent="0.2">
      <c r="AI57846" s="90"/>
    </row>
    <row r="57847" spans="35:35" s="92" customFormat="1" x14ac:dyDescent="0.2">
      <c r="AI57847" s="90"/>
    </row>
    <row r="57848" spans="35:35" s="92" customFormat="1" x14ac:dyDescent="0.2">
      <c r="AI57848" s="90"/>
    </row>
    <row r="57849" spans="35:35" s="92" customFormat="1" x14ac:dyDescent="0.2">
      <c r="AI57849" s="90"/>
    </row>
    <row r="57850" spans="35:35" s="92" customFormat="1" x14ac:dyDescent="0.2">
      <c r="AI57850" s="90"/>
    </row>
    <row r="57851" spans="35:35" s="92" customFormat="1" x14ac:dyDescent="0.2">
      <c r="AI57851" s="90"/>
    </row>
    <row r="57852" spans="35:35" s="92" customFormat="1" x14ac:dyDescent="0.2">
      <c r="AI57852" s="90"/>
    </row>
    <row r="57853" spans="35:35" s="92" customFormat="1" x14ac:dyDescent="0.2">
      <c r="AI57853" s="90"/>
    </row>
    <row r="57854" spans="35:35" s="92" customFormat="1" x14ac:dyDescent="0.2">
      <c r="AI57854" s="90"/>
    </row>
    <row r="57855" spans="35:35" s="92" customFormat="1" x14ac:dyDescent="0.2">
      <c r="AI57855" s="90"/>
    </row>
    <row r="57856" spans="35:35" s="92" customFormat="1" x14ac:dyDescent="0.2">
      <c r="AI57856" s="90"/>
    </row>
    <row r="57857" spans="35:35" s="92" customFormat="1" x14ac:dyDescent="0.2">
      <c r="AI57857" s="90"/>
    </row>
    <row r="57858" spans="35:35" s="92" customFormat="1" x14ac:dyDescent="0.2">
      <c r="AI57858" s="90"/>
    </row>
    <row r="57859" spans="35:35" s="92" customFormat="1" x14ac:dyDescent="0.2">
      <c r="AI57859" s="90"/>
    </row>
    <row r="57860" spans="35:35" s="92" customFormat="1" x14ac:dyDescent="0.2">
      <c r="AI57860" s="90"/>
    </row>
    <row r="57861" spans="35:35" s="92" customFormat="1" x14ac:dyDescent="0.2">
      <c r="AI57861" s="90"/>
    </row>
    <row r="57862" spans="35:35" s="92" customFormat="1" x14ac:dyDescent="0.2">
      <c r="AI57862" s="90"/>
    </row>
    <row r="57863" spans="35:35" s="92" customFormat="1" x14ac:dyDescent="0.2">
      <c r="AI57863" s="90"/>
    </row>
    <row r="57864" spans="35:35" s="92" customFormat="1" x14ac:dyDescent="0.2">
      <c r="AI57864" s="90"/>
    </row>
    <row r="57865" spans="35:35" s="92" customFormat="1" x14ac:dyDescent="0.2">
      <c r="AI57865" s="90"/>
    </row>
    <row r="57866" spans="35:35" s="92" customFormat="1" x14ac:dyDescent="0.2">
      <c r="AI57866" s="90"/>
    </row>
    <row r="57867" spans="35:35" s="92" customFormat="1" x14ac:dyDescent="0.2">
      <c r="AI57867" s="90"/>
    </row>
    <row r="57868" spans="35:35" s="92" customFormat="1" x14ac:dyDescent="0.2">
      <c r="AI57868" s="90"/>
    </row>
    <row r="57869" spans="35:35" s="92" customFormat="1" x14ac:dyDescent="0.2">
      <c r="AI57869" s="90"/>
    </row>
    <row r="57870" spans="35:35" s="92" customFormat="1" x14ac:dyDescent="0.2">
      <c r="AI57870" s="90"/>
    </row>
    <row r="57871" spans="35:35" s="92" customFormat="1" x14ac:dyDescent="0.2">
      <c r="AI57871" s="90"/>
    </row>
    <row r="57872" spans="35:35" s="92" customFormat="1" x14ac:dyDescent="0.2">
      <c r="AI57872" s="90"/>
    </row>
    <row r="57873" spans="35:35" s="92" customFormat="1" x14ac:dyDescent="0.2">
      <c r="AI57873" s="90"/>
    </row>
    <row r="57874" spans="35:35" s="92" customFormat="1" x14ac:dyDescent="0.2">
      <c r="AI57874" s="90"/>
    </row>
    <row r="57875" spans="35:35" s="92" customFormat="1" x14ac:dyDescent="0.2">
      <c r="AI57875" s="90"/>
    </row>
    <row r="57876" spans="35:35" s="92" customFormat="1" x14ac:dyDescent="0.2">
      <c r="AI57876" s="90"/>
    </row>
    <row r="57877" spans="35:35" s="92" customFormat="1" x14ac:dyDescent="0.2">
      <c r="AI57877" s="90"/>
    </row>
    <row r="57878" spans="35:35" s="92" customFormat="1" x14ac:dyDescent="0.2">
      <c r="AI57878" s="90"/>
    </row>
    <row r="57879" spans="35:35" s="92" customFormat="1" x14ac:dyDescent="0.2">
      <c r="AI57879" s="90"/>
    </row>
    <row r="57880" spans="35:35" s="92" customFormat="1" x14ac:dyDescent="0.2">
      <c r="AI57880" s="90"/>
    </row>
    <row r="57881" spans="35:35" s="92" customFormat="1" x14ac:dyDescent="0.2">
      <c r="AI57881" s="90"/>
    </row>
    <row r="57882" spans="35:35" s="92" customFormat="1" x14ac:dyDescent="0.2">
      <c r="AI57882" s="90"/>
    </row>
    <row r="57883" spans="35:35" s="92" customFormat="1" x14ac:dyDescent="0.2">
      <c r="AI57883" s="90"/>
    </row>
    <row r="57884" spans="35:35" s="92" customFormat="1" x14ac:dyDescent="0.2">
      <c r="AI57884" s="90"/>
    </row>
    <row r="57885" spans="35:35" s="92" customFormat="1" x14ac:dyDescent="0.2">
      <c r="AI57885" s="90"/>
    </row>
    <row r="57886" spans="35:35" s="92" customFormat="1" x14ac:dyDescent="0.2">
      <c r="AI57886" s="90"/>
    </row>
    <row r="57887" spans="35:35" s="92" customFormat="1" x14ac:dyDescent="0.2">
      <c r="AI57887" s="90"/>
    </row>
    <row r="57888" spans="35:35" s="92" customFormat="1" x14ac:dyDescent="0.2">
      <c r="AI57888" s="90"/>
    </row>
    <row r="57889" spans="35:35" s="92" customFormat="1" x14ac:dyDescent="0.2">
      <c r="AI57889" s="90"/>
    </row>
    <row r="57890" spans="35:35" s="92" customFormat="1" x14ac:dyDescent="0.2">
      <c r="AI57890" s="90"/>
    </row>
    <row r="57891" spans="35:35" s="92" customFormat="1" x14ac:dyDescent="0.2">
      <c r="AI57891" s="90"/>
    </row>
    <row r="57892" spans="35:35" s="92" customFormat="1" x14ac:dyDescent="0.2">
      <c r="AI57892" s="90"/>
    </row>
    <row r="57893" spans="35:35" s="92" customFormat="1" x14ac:dyDescent="0.2">
      <c r="AI57893" s="90"/>
    </row>
    <row r="57894" spans="35:35" s="92" customFormat="1" x14ac:dyDescent="0.2">
      <c r="AI57894" s="90"/>
    </row>
    <row r="57895" spans="35:35" s="92" customFormat="1" x14ac:dyDescent="0.2">
      <c r="AI57895" s="90"/>
    </row>
    <row r="57896" spans="35:35" s="92" customFormat="1" x14ac:dyDescent="0.2">
      <c r="AI57896" s="90"/>
    </row>
    <row r="57897" spans="35:35" s="92" customFormat="1" x14ac:dyDescent="0.2">
      <c r="AI57897" s="90"/>
    </row>
    <row r="57898" spans="35:35" s="92" customFormat="1" x14ac:dyDescent="0.2">
      <c r="AI57898" s="90"/>
    </row>
    <row r="57899" spans="35:35" s="92" customFormat="1" x14ac:dyDescent="0.2">
      <c r="AI57899" s="90"/>
    </row>
    <row r="57900" spans="35:35" s="92" customFormat="1" x14ac:dyDescent="0.2">
      <c r="AI57900" s="90"/>
    </row>
    <row r="57901" spans="35:35" s="92" customFormat="1" x14ac:dyDescent="0.2">
      <c r="AI57901" s="90"/>
    </row>
    <row r="57902" spans="35:35" s="92" customFormat="1" x14ac:dyDescent="0.2">
      <c r="AI57902" s="90"/>
    </row>
    <row r="57903" spans="35:35" s="92" customFormat="1" x14ac:dyDescent="0.2">
      <c r="AI57903" s="90"/>
    </row>
    <row r="57904" spans="35:35" s="92" customFormat="1" x14ac:dyDescent="0.2">
      <c r="AI57904" s="90"/>
    </row>
    <row r="57905" spans="35:35" s="92" customFormat="1" x14ac:dyDescent="0.2">
      <c r="AI57905" s="90"/>
    </row>
    <row r="57906" spans="35:35" s="92" customFormat="1" x14ac:dyDescent="0.2">
      <c r="AI57906" s="90"/>
    </row>
    <row r="57907" spans="35:35" s="92" customFormat="1" x14ac:dyDescent="0.2">
      <c r="AI57907" s="90"/>
    </row>
    <row r="57908" spans="35:35" s="92" customFormat="1" x14ac:dyDescent="0.2">
      <c r="AI57908" s="90"/>
    </row>
    <row r="57909" spans="35:35" s="92" customFormat="1" x14ac:dyDescent="0.2">
      <c r="AI57909" s="90"/>
    </row>
    <row r="57910" spans="35:35" s="92" customFormat="1" x14ac:dyDescent="0.2">
      <c r="AI57910" s="90"/>
    </row>
    <row r="57911" spans="35:35" s="92" customFormat="1" x14ac:dyDescent="0.2">
      <c r="AI57911" s="90"/>
    </row>
    <row r="57912" spans="35:35" s="92" customFormat="1" x14ac:dyDescent="0.2">
      <c r="AI57912" s="90"/>
    </row>
    <row r="57913" spans="35:35" s="92" customFormat="1" x14ac:dyDescent="0.2">
      <c r="AI57913" s="90"/>
    </row>
    <row r="57914" spans="35:35" s="92" customFormat="1" x14ac:dyDescent="0.2">
      <c r="AI57914" s="90"/>
    </row>
    <row r="57915" spans="35:35" s="92" customFormat="1" x14ac:dyDescent="0.2">
      <c r="AI57915" s="90"/>
    </row>
    <row r="57916" spans="35:35" s="92" customFormat="1" x14ac:dyDescent="0.2">
      <c r="AI57916" s="90"/>
    </row>
    <row r="57917" spans="35:35" s="92" customFormat="1" x14ac:dyDescent="0.2">
      <c r="AI57917" s="90"/>
    </row>
    <row r="57918" spans="35:35" s="92" customFormat="1" x14ac:dyDescent="0.2">
      <c r="AI57918" s="90"/>
    </row>
    <row r="57919" spans="35:35" s="92" customFormat="1" x14ac:dyDescent="0.2">
      <c r="AI57919" s="90"/>
    </row>
    <row r="57920" spans="35:35" s="92" customFormat="1" x14ac:dyDescent="0.2">
      <c r="AI57920" s="90"/>
    </row>
    <row r="57921" spans="35:35" s="92" customFormat="1" x14ac:dyDescent="0.2">
      <c r="AI57921" s="90"/>
    </row>
    <row r="57922" spans="35:35" s="92" customFormat="1" x14ac:dyDescent="0.2">
      <c r="AI57922" s="90"/>
    </row>
    <row r="57923" spans="35:35" s="92" customFormat="1" x14ac:dyDescent="0.2">
      <c r="AI57923" s="90"/>
    </row>
    <row r="57924" spans="35:35" s="92" customFormat="1" x14ac:dyDescent="0.2">
      <c r="AI57924" s="90"/>
    </row>
    <row r="57925" spans="35:35" s="92" customFormat="1" x14ac:dyDescent="0.2">
      <c r="AI57925" s="90"/>
    </row>
    <row r="57926" spans="35:35" s="92" customFormat="1" x14ac:dyDescent="0.2">
      <c r="AI57926" s="90"/>
    </row>
    <row r="57927" spans="35:35" s="92" customFormat="1" x14ac:dyDescent="0.2">
      <c r="AI57927" s="90"/>
    </row>
    <row r="57928" spans="35:35" s="92" customFormat="1" x14ac:dyDescent="0.2">
      <c r="AI57928" s="90"/>
    </row>
    <row r="57929" spans="35:35" s="92" customFormat="1" x14ac:dyDescent="0.2">
      <c r="AI57929" s="90"/>
    </row>
    <row r="57930" spans="35:35" s="92" customFormat="1" x14ac:dyDescent="0.2">
      <c r="AI57930" s="90"/>
    </row>
    <row r="57931" spans="35:35" s="92" customFormat="1" x14ac:dyDescent="0.2">
      <c r="AI57931" s="90"/>
    </row>
    <row r="57932" spans="35:35" s="92" customFormat="1" x14ac:dyDescent="0.2">
      <c r="AI57932" s="90"/>
    </row>
    <row r="57933" spans="35:35" s="92" customFormat="1" x14ac:dyDescent="0.2">
      <c r="AI57933" s="90"/>
    </row>
    <row r="57934" spans="35:35" s="92" customFormat="1" x14ac:dyDescent="0.2">
      <c r="AI57934" s="90"/>
    </row>
    <row r="57935" spans="35:35" s="92" customFormat="1" x14ac:dyDescent="0.2">
      <c r="AI57935" s="90"/>
    </row>
    <row r="57936" spans="35:35" s="92" customFormat="1" x14ac:dyDescent="0.2">
      <c r="AI57936" s="90"/>
    </row>
    <row r="57937" spans="35:35" s="92" customFormat="1" x14ac:dyDescent="0.2">
      <c r="AI57937" s="90"/>
    </row>
    <row r="57938" spans="35:35" s="92" customFormat="1" x14ac:dyDescent="0.2">
      <c r="AI57938" s="90"/>
    </row>
    <row r="57939" spans="35:35" s="92" customFormat="1" x14ac:dyDescent="0.2">
      <c r="AI57939" s="90"/>
    </row>
    <row r="57940" spans="35:35" s="92" customFormat="1" x14ac:dyDescent="0.2">
      <c r="AI57940" s="90"/>
    </row>
    <row r="57941" spans="35:35" s="92" customFormat="1" x14ac:dyDescent="0.2">
      <c r="AI57941" s="90"/>
    </row>
    <row r="57942" spans="35:35" s="92" customFormat="1" x14ac:dyDescent="0.2">
      <c r="AI57942" s="90"/>
    </row>
    <row r="57943" spans="35:35" s="92" customFormat="1" x14ac:dyDescent="0.2">
      <c r="AI57943" s="90"/>
    </row>
    <row r="57944" spans="35:35" s="92" customFormat="1" x14ac:dyDescent="0.2">
      <c r="AI57944" s="90"/>
    </row>
    <row r="57945" spans="35:35" s="92" customFormat="1" x14ac:dyDescent="0.2">
      <c r="AI57945" s="90"/>
    </row>
    <row r="57946" spans="35:35" s="92" customFormat="1" x14ac:dyDescent="0.2">
      <c r="AI57946" s="90"/>
    </row>
    <row r="57947" spans="35:35" s="92" customFormat="1" x14ac:dyDescent="0.2">
      <c r="AI57947" s="90"/>
    </row>
    <row r="57948" spans="35:35" s="92" customFormat="1" x14ac:dyDescent="0.2">
      <c r="AI57948" s="90"/>
    </row>
    <row r="57949" spans="35:35" s="92" customFormat="1" x14ac:dyDescent="0.2">
      <c r="AI57949" s="90"/>
    </row>
    <row r="57950" spans="35:35" s="92" customFormat="1" x14ac:dyDescent="0.2">
      <c r="AI57950" s="90"/>
    </row>
    <row r="57951" spans="35:35" s="92" customFormat="1" x14ac:dyDescent="0.2">
      <c r="AI57951" s="90"/>
    </row>
    <row r="57952" spans="35:35" s="92" customFormat="1" x14ac:dyDescent="0.2">
      <c r="AI57952" s="90"/>
    </row>
    <row r="57953" spans="35:35" s="92" customFormat="1" x14ac:dyDescent="0.2">
      <c r="AI57953" s="90"/>
    </row>
    <row r="57954" spans="35:35" s="92" customFormat="1" x14ac:dyDescent="0.2">
      <c r="AI57954" s="90"/>
    </row>
    <row r="57955" spans="35:35" s="92" customFormat="1" x14ac:dyDescent="0.2">
      <c r="AI57955" s="90"/>
    </row>
    <row r="57956" spans="35:35" s="92" customFormat="1" x14ac:dyDescent="0.2">
      <c r="AI57956" s="90"/>
    </row>
    <row r="57957" spans="35:35" s="92" customFormat="1" x14ac:dyDescent="0.2">
      <c r="AI57957" s="90"/>
    </row>
    <row r="57958" spans="35:35" s="92" customFormat="1" x14ac:dyDescent="0.2">
      <c r="AI57958" s="90"/>
    </row>
    <row r="57959" spans="35:35" s="92" customFormat="1" x14ac:dyDescent="0.2">
      <c r="AI57959" s="90"/>
    </row>
    <row r="57960" spans="35:35" s="92" customFormat="1" x14ac:dyDescent="0.2">
      <c r="AI57960" s="90"/>
    </row>
    <row r="57961" spans="35:35" s="92" customFormat="1" x14ac:dyDescent="0.2">
      <c r="AI57961" s="90"/>
    </row>
    <row r="57962" spans="35:35" s="92" customFormat="1" x14ac:dyDescent="0.2">
      <c r="AI57962" s="90"/>
    </row>
    <row r="57963" spans="35:35" s="92" customFormat="1" x14ac:dyDescent="0.2">
      <c r="AI57963" s="90"/>
    </row>
    <row r="57964" spans="35:35" s="92" customFormat="1" x14ac:dyDescent="0.2">
      <c r="AI57964" s="90"/>
    </row>
    <row r="57965" spans="35:35" s="92" customFormat="1" x14ac:dyDescent="0.2">
      <c r="AI57965" s="90"/>
    </row>
    <row r="57966" spans="35:35" s="92" customFormat="1" x14ac:dyDescent="0.2">
      <c r="AI57966" s="90"/>
    </row>
    <row r="57967" spans="35:35" s="92" customFormat="1" x14ac:dyDescent="0.2">
      <c r="AI57967" s="90"/>
    </row>
    <row r="57968" spans="35:35" s="92" customFormat="1" x14ac:dyDescent="0.2">
      <c r="AI57968" s="90"/>
    </row>
    <row r="57969" spans="35:35" s="92" customFormat="1" x14ac:dyDescent="0.2">
      <c r="AI57969" s="90"/>
    </row>
    <row r="57970" spans="35:35" s="92" customFormat="1" x14ac:dyDescent="0.2">
      <c r="AI57970" s="90"/>
    </row>
    <row r="57971" spans="35:35" s="92" customFormat="1" x14ac:dyDescent="0.2">
      <c r="AI57971" s="90"/>
    </row>
    <row r="57972" spans="35:35" s="92" customFormat="1" x14ac:dyDescent="0.2">
      <c r="AI57972" s="90"/>
    </row>
    <row r="57973" spans="35:35" s="92" customFormat="1" x14ac:dyDescent="0.2">
      <c r="AI57973" s="90"/>
    </row>
    <row r="57974" spans="35:35" s="92" customFormat="1" x14ac:dyDescent="0.2">
      <c r="AI57974" s="90"/>
    </row>
    <row r="57975" spans="35:35" s="92" customFormat="1" x14ac:dyDescent="0.2">
      <c r="AI57975" s="90"/>
    </row>
    <row r="57976" spans="35:35" s="92" customFormat="1" x14ac:dyDescent="0.2">
      <c r="AI57976" s="90"/>
    </row>
    <row r="57977" spans="35:35" s="92" customFormat="1" x14ac:dyDescent="0.2">
      <c r="AI57977" s="90"/>
    </row>
    <row r="57978" spans="35:35" s="92" customFormat="1" x14ac:dyDescent="0.2">
      <c r="AI57978" s="90"/>
    </row>
    <row r="57979" spans="35:35" s="92" customFormat="1" x14ac:dyDescent="0.2">
      <c r="AI57979" s="90"/>
    </row>
    <row r="57980" spans="35:35" s="92" customFormat="1" x14ac:dyDescent="0.2">
      <c r="AI57980" s="90"/>
    </row>
    <row r="57981" spans="35:35" s="92" customFormat="1" x14ac:dyDescent="0.2">
      <c r="AI57981" s="90"/>
    </row>
    <row r="57982" spans="35:35" s="92" customFormat="1" x14ac:dyDescent="0.2">
      <c r="AI57982" s="90"/>
    </row>
    <row r="57983" spans="35:35" s="92" customFormat="1" x14ac:dyDescent="0.2">
      <c r="AI57983" s="90"/>
    </row>
    <row r="57984" spans="35:35" s="92" customFormat="1" x14ac:dyDescent="0.2">
      <c r="AI57984" s="90"/>
    </row>
    <row r="57985" spans="35:35" s="92" customFormat="1" x14ac:dyDescent="0.2">
      <c r="AI57985" s="90"/>
    </row>
    <row r="57986" spans="35:35" s="92" customFormat="1" x14ac:dyDescent="0.2">
      <c r="AI57986" s="90"/>
    </row>
    <row r="57987" spans="35:35" s="92" customFormat="1" x14ac:dyDescent="0.2">
      <c r="AI57987" s="90"/>
    </row>
    <row r="57988" spans="35:35" s="92" customFormat="1" x14ac:dyDescent="0.2">
      <c r="AI57988" s="90"/>
    </row>
    <row r="57989" spans="35:35" s="92" customFormat="1" x14ac:dyDescent="0.2">
      <c r="AI57989" s="90"/>
    </row>
    <row r="57990" spans="35:35" s="92" customFormat="1" x14ac:dyDescent="0.2">
      <c r="AI57990" s="90"/>
    </row>
    <row r="57991" spans="35:35" s="92" customFormat="1" x14ac:dyDescent="0.2">
      <c r="AI57991" s="90"/>
    </row>
    <row r="57992" spans="35:35" s="92" customFormat="1" x14ac:dyDescent="0.2">
      <c r="AI57992" s="90"/>
    </row>
    <row r="57993" spans="35:35" s="92" customFormat="1" x14ac:dyDescent="0.2">
      <c r="AI57993" s="90"/>
    </row>
    <row r="57994" spans="35:35" s="92" customFormat="1" x14ac:dyDescent="0.2">
      <c r="AI57994" s="90"/>
    </row>
    <row r="57995" spans="35:35" s="92" customFormat="1" x14ac:dyDescent="0.2">
      <c r="AI57995" s="90"/>
    </row>
    <row r="57996" spans="35:35" s="92" customFormat="1" x14ac:dyDescent="0.2">
      <c r="AI57996" s="90"/>
    </row>
    <row r="57997" spans="35:35" s="92" customFormat="1" x14ac:dyDescent="0.2">
      <c r="AI57997" s="90"/>
    </row>
    <row r="57998" spans="35:35" s="92" customFormat="1" x14ac:dyDescent="0.2">
      <c r="AI57998" s="90"/>
    </row>
    <row r="57999" spans="35:35" s="92" customFormat="1" x14ac:dyDescent="0.2">
      <c r="AI57999" s="90"/>
    </row>
    <row r="58000" spans="35:35" s="92" customFormat="1" x14ac:dyDescent="0.2">
      <c r="AI58000" s="90"/>
    </row>
    <row r="58001" spans="35:35" s="92" customFormat="1" x14ac:dyDescent="0.2">
      <c r="AI58001" s="90"/>
    </row>
    <row r="58002" spans="35:35" s="92" customFormat="1" x14ac:dyDescent="0.2">
      <c r="AI58002" s="90"/>
    </row>
    <row r="58003" spans="35:35" s="92" customFormat="1" x14ac:dyDescent="0.2">
      <c r="AI58003" s="90"/>
    </row>
    <row r="58004" spans="35:35" s="92" customFormat="1" x14ac:dyDescent="0.2">
      <c r="AI58004" s="90"/>
    </row>
    <row r="58005" spans="35:35" s="92" customFormat="1" x14ac:dyDescent="0.2">
      <c r="AI58005" s="90"/>
    </row>
    <row r="58006" spans="35:35" s="92" customFormat="1" x14ac:dyDescent="0.2">
      <c r="AI58006" s="90"/>
    </row>
    <row r="58007" spans="35:35" s="92" customFormat="1" x14ac:dyDescent="0.2">
      <c r="AI58007" s="90"/>
    </row>
    <row r="58008" spans="35:35" s="92" customFormat="1" x14ac:dyDescent="0.2">
      <c r="AI58008" s="90"/>
    </row>
    <row r="58009" spans="35:35" s="92" customFormat="1" x14ac:dyDescent="0.2">
      <c r="AI58009" s="90"/>
    </row>
    <row r="58010" spans="35:35" s="92" customFormat="1" x14ac:dyDescent="0.2">
      <c r="AI58010" s="90"/>
    </row>
    <row r="58011" spans="35:35" s="92" customFormat="1" x14ac:dyDescent="0.2">
      <c r="AI58011" s="90"/>
    </row>
    <row r="58012" spans="35:35" s="92" customFormat="1" x14ac:dyDescent="0.2">
      <c r="AI58012" s="90"/>
    </row>
    <row r="58013" spans="35:35" s="92" customFormat="1" x14ac:dyDescent="0.2">
      <c r="AI58013" s="90"/>
    </row>
    <row r="58014" spans="35:35" s="92" customFormat="1" x14ac:dyDescent="0.2">
      <c r="AI58014" s="90"/>
    </row>
    <row r="58015" spans="35:35" s="92" customFormat="1" x14ac:dyDescent="0.2">
      <c r="AI58015" s="90"/>
    </row>
    <row r="58016" spans="35:35" s="92" customFormat="1" x14ac:dyDescent="0.2">
      <c r="AI58016" s="90"/>
    </row>
    <row r="58017" spans="35:35" s="92" customFormat="1" x14ac:dyDescent="0.2">
      <c r="AI58017" s="90"/>
    </row>
    <row r="58018" spans="35:35" s="92" customFormat="1" x14ac:dyDescent="0.2">
      <c r="AI58018" s="90"/>
    </row>
    <row r="58019" spans="35:35" s="92" customFormat="1" x14ac:dyDescent="0.2">
      <c r="AI58019" s="90"/>
    </row>
    <row r="58020" spans="35:35" s="92" customFormat="1" x14ac:dyDescent="0.2">
      <c r="AI58020" s="90"/>
    </row>
    <row r="58021" spans="35:35" s="92" customFormat="1" x14ac:dyDescent="0.2">
      <c r="AI58021" s="90"/>
    </row>
    <row r="58022" spans="35:35" s="92" customFormat="1" x14ac:dyDescent="0.2">
      <c r="AI58022" s="90"/>
    </row>
    <row r="58023" spans="35:35" s="92" customFormat="1" x14ac:dyDescent="0.2">
      <c r="AI58023" s="90"/>
    </row>
    <row r="58024" spans="35:35" s="92" customFormat="1" x14ac:dyDescent="0.2">
      <c r="AI58024" s="90"/>
    </row>
    <row r="58025" spans="35:35" s="92" customFormat="1" x14ac:dyDescent="0.2">
      <c r="AI58025" s="90"/>
    </row>
    <row r="58026" spans="35:35" s="92" customFormat="1" x14ac:dyDescent="0.2">
      <c r="AI58026" s="90"/>
    </row>
    <row r="58027" spans="35:35" s="92" customFormat="1" x14ac:dyDescent="0.2">
      <c r="AI58027" s="90"/>
    </row>
    <row r="58028" spans="35:35" s="92" customFormat="1" x14ac:dyDescent="0.2">
      <c r="AI58028" s="90"/>
    </row>
    <row r="58029" spans="35:35" s="92" customFormat="1" x14ac:dyDescent="0.2">
      <c r="AI58029" s="90"/>
    </row>
    <row r="58030" spans="35:35" s="92" customFormat="1" x14ac:dyDescent="0.2">
      <c r="AI58030" s="90"/>
    </row>
    <row r="58031" spans="35:35" s="92" customFormat="1" x14ac:dyDescent="0.2">
      <c r="AI58031" s="90"/>
    </row>
    <row r="58032" spans="35:35" s="92" customFormat="1" x14ac:dyDescent="0.2">
      <c r="AI58032" s="90"/>
    </row>
    <row r="58033" spans="35:35" s="92" customFormat="1" x14ac:dyDescent="0.2">
      <c r="AI58033" s="90"/>
    </row>
    <row r="58034" spans="35:35" s="92" customFormat="1" x14ac:dyDescent="0.2">
      <c r="AI58034" s="90"/>
    </row>
    <row r="58035" spans="35:35" s="92" customFormat="1" x14ac:dyDescent="0.2">
      <c r="AI58035" s="90"/>
    </row>
    <row r="58036" spans="35:35" s="92" customFormat="1" x14ac:dyDescent="0.2">
      <c r="AI58036" s="90"/>
    </row>
    <row r="58037" spans="35:35" s="92" customFormat="1" x14ac:dyDescent="0.2">
      <c r="AI58037" s="90"/>
    </row>
    <row r="58038" spans="35:35" s="92" customFormat="1" x14ac:dyDescent="0.2">
      <c r="AI58038" s="90"/>
    </row>
    <row r="58039" spans="35:35" s="92" customFormat="1" x14ac:dyDescent="0.2">
      <c r="AI58039" s="90"/>
    </row>
    <row r="58040" spans="35:35" s="92" customFormat="1" x14ac:dyDescent="0.2">
      <c r="AI58040" s="90"/>
    </row>
    <row r="58041" spans="35:35" s="92" customFormat="1" x14ac:dyDescent="0.2">
      <c r="AI58041" s="90"/>
    </row>
    <row r="58042" spans="35:35" s="92" customFormat="1" x14ac:dyDescent="0.2">
      <c r="AI58042" s="90"/>
    </row>
    <row r="58043" spans="35:35" s="92" customFormat="1" x14ac:dyDescent="0.2">
      <c r="AI58043" s="90"/>
    </row>
    <row r="58044" spans="35:35" s="92" customFormat="1" x14ac:dyDescent="0.2">
      <c r="AI58044" s="90"/>
    </row>
    <row r="58045" spans="35:35" s="92" customFormat="1" x14ac:dyDescent="0.2">
      <c r="AI58045" s="90"/>
    </row>
    <row r="58046" spans="35:35" s="92" customFormat="1" x14ac:dyDescent="0.2">
      <c r="AI58046" s="90"/>
    </row>
    <row r="58047" spans="35:35" s="92" customFormat="1" x14ac:dyDescent="0.2">
      <c r="AI58047" s="90"/>
    </row>
    <row r="58048" spans="35:35" s="92" customFormat="1" x14ac:dyDescent="0.2">
      <c r="AI58048" s="90"/>
    </row>
    <row r="58049" spans="35:35" s="92" customFormat="1" x14ac:dyDescent="0.2">
      <c r="AI58049" s="90"/>
    </row>
    <row r="58050" spans="35:35" s="92" customFormat="1" x14ac:dyDescent="0.2">
      <c r="AI58050" s="90"/>
    </row>
    <row r="58051" spans="35:35" s="92" customFormat="1" x14ac:dyDescent="0.2">
      <c r="AI58051" s="90"/>
    </row>
    <row r="58052" spans="35:35" s="92" customFormat="1" x14ac:dyDescent="0.2">
      <c r="AI58052" s="90"/>
    </row>
    <row r="58053" spans="35:35" s="92" customFormat="1" x14ac:dyDescent="0.2">
      <c r="AI58053" s="90"/>
    </row>
    <row r="58054" spans="35:35" s="92" customFormat="1" x14ac:dyDescent="0.2">
      <c r="AI58054" s="90"/>
    </row>
    <row r="58055" spans="35:35" s="92" customFormat="1" x14ac:dyDescent="0.2">
      <c r="AI58055" s="90"/>
    </row>
    <row r="58056" spans="35:35" s="92" customFormat="1" x14ac:dyDescent="0.2">
      <c r="AI58056" s="90"/>
    </row>
    <row r="58057" spans="35:35" s="92" customFormat="1" x14ac:dyDescent="0.2">
      <c r="AI58057" s="90"/>
    </row>
    <row r="58058" spans="35:35" s="92" customFormat="1" x14ac:dyDescent="0.2">
      <c r="AI58058" s="90"/>
    </row>
    <row r="58059" spans="35:35" s="92" customFormat="1" x14ac:dyDescent="0.2">
      <c r="AI58059" s="90"/>
    </row>
    <row r="58060" spans="35:35" s="92" customFormat="1" x14ac:dyDescent="0.2">
      <c r="AI58060" s="90"/>
    </row>
    <row r="58061" spans="35:35" s="92" customFormat="1" x14ac:dyDescent="0.2">
      <c r="AI58061" s="90"/>
    </row>
    <row r="58062" spans="35:35" s="92" customFormat="1" x14ac:dyDescent="0.2">
      <c r="AI58062" s="90"/>
    </row>
    <row r="58063" spans="35:35" s="92" customFormat="1" x14ac:dyDescent="0.2">
      <c r="AI58063" s="90"/>
    </row>
    <row r="58064" spans="35:35" s="92" customFormat="1" x14ac:dyDescent="0.2">
      <c r="AI58064" s="90"/>
    </row>
    <row r="58065" spans="35:35" s="92" customFormat="1" x14ac:dyDescent="0.2">
      <c r="AI58065" s="90"/>
    </row>
    <row r="58066" spans="35:35" s="92" customFormat="1" x14ac:dyDescent="0.2">
      <c r="AI58066" s="90"/>
    </row>
    <row r="58067" spans="35:35" s="92" customFormat="1" x14ac:dyDescent="0.2">
      <c r="AI58067" s="90"/>
    </row>
    <row r="58068" spans="35:35" s="92" customFormat="1" x14ac:dyDescent="0.2">
      <c r="AI58068" s="90"/>
    </row>
    <row r="58069" spans="35:35" s="92" customFormat="1" x14ac:dyDescent="0.2">
      <c r="AI58069" s="90"/>
    </row>
    <row r="58070" spans="35:35" s="92" customFormat="1" x14ac:dyDescent="0.2">
      <c r="AI58070" s="90"/>
    </row>
    <row r="58071" spans="35:35" s="92" customFormat="1" x14ac:dyDescent="0.2">
      <c r="AI58071" s="90"/>
    </row>
    <row r="58072" spans="35:35" s="92" customFormat="1" x14ac:dyDescent="0.2">
      <c r="AI58072" s="90"/>
    </row>
    <row r="58073" spans="35:35" s="92" customFormat="1" x14ac:dyDescent="0.2">
      <c r="AI58073" s="90"/>
    </row>
    <row r="58074" spans="35:35" s="92" customFormat="1" x14ac:dyDescent="0.2">
      <c r="AI58074" s="90"/>
    </row>
    <row r="58075" spans="35:35" s="92" customFormat="1" x14ac:dyDescent="0.2">
      <c r="AI58075" s="90"/>
    </row>
    <row r="58076" spans="35:35" s="92" customFormat="1" x14ac:dyDescent="0.2">
      <c r="AI58076" s="90"/>
    </row>
    <row r="58077" spans="35:35" s="92" customFormat="1" x14ac:dyDescent="0.2">
      <c r="AI58077" s="90"/>
    </row>
    <row r="58078" spans="35:35" s="92" customFormat="1" x14ac:dyDescent="0.2">
      <c r="AI58078" s="90"/>
    </row>
    <row r="58079" spans="35:35" s="92" customFormat="1" x14ac:dyDescent="0.2">
      <c r="AI58079" s="90"/>
    </row>
    <row r="58080" spans="35:35" s="92" customFormat="1" x14ac:dyDescent="0.2">
      <c r="AI58080" s="90"/>
    </row>
    <row r="58081" spans="35:35" s="92" customFormat="1" x14ac:dyDescent="0.2">
      <c r="AI58081" s="90"/>
    </row>
    <row r="58082" spans="35:35" s="92" customFormat="1" x14ac:dyDescent="0.2">
      <c r="AI58082" s="90"/>
    </row>
    <row r="58083" spans="35:35" s="92" customFormat="1" x14ac:dyDescent="0.2">
      <c r="AI58083" s="90"/>
    </row>
    <row r="58084" spans="35:35" s="92" customFormat="1" x14ac:dyDescent="0.2">
      <c r="AI58084" s="90"/>
    </row>
    <row r="58085" spans="35:35" s="92" customFormat="1" x14ac:dyDescent="0.2">
      <c r="AI58085" s="90"/>
    </row>
    <row r="58086" spans="35:35" s="92" customFormat="1" x14ac:dyDescent="0.2">
      <c r="AI58086" s="90"/>
    </row>
    <row r="58087" spans="35:35" s="92" customFormat="1" x14ac:dyDescent="0.2">
      <c r="AI58087" s="90"/>
    </row>
    <row r="58088" spans="35:35" s="92" customFormat="1" x14ac:dyDescent="0.2">
      <c r="AI58088" s="90"/>
    </row>
    <row r="58089" spans="35:35" s="92" customFormat="1" x14ac:dyDescent="0.2">
      <c r="AI58089" s="90"/>
    </row>
    <row r="58090" spans="35:35" s="92" customFormat="1" x14ac:dyDescent="0.2">
      <c r="AI58090" s="90"/>
    </row>
    <row r="58091" spans="35:35" s="92" customFormat="1" x14ac:dyDescent="0.2">
      <c r="AI58091" s="90"/>
    </row>
    <row r="58092" spans="35:35" s="92" customFormat="1" x14ac:dyDescent="0.2">
      <c r="AI58092" s="90"/>
    </row>
    <row r="58093" spans="35:35" s="92" customFormat="1" x14ac:dyDescent="0.2">
      <c r="AI58093" s="90"/>
    </row>
    <row r="58094" spans="35:35" s="92" customFormat="1" x14ac:dyDescent="0.2">
      <c r="AI58094" s="90"/>
    </row>
    <row r="58095" spans="35:35" s="92" customFormat="1" x14ac:dyDescent="0.2">
      <c r="AI58095" s="90"/>
    </row>
    <row r="58096" spans="35:35" s="92" customFormat="1" x14ac:dyDescent="0.2">
      <c r="AI58096" s="90"/>
    </row>
    <row r="58097" spans="35:35" s="92" customFormat="1" x14ac:dyDescent="0.2">
      <c r="AI58097" s="90"/>
    </row>
    <row r="58098" spans="35:35" s="92" customFormat="1" x14ac:dyDescent="0.2">
      <c r="AI58098" s="90"/>
    </row>
    <row r="58099" spans="35:35" s="92" customFormat="1" x14ac:dyDescent="0.2">
      <c r="AI58099" s="90"/>
    </row>
    <row r="58100" spans="35:35" s="92" customFormat="1" x14ac:dyDescent="0.2">
      <c r="AI58100" s="90"/>
    </row>
    <row r="58101" spans="35:35" s="92" customFormat="1" x14ac:dyDescent="0.2">
      <c r="AI58101" s="90"/>
    </row>
    <row r="58102" spans="35:35" s="92" customFormat="1" x14ac:dyDescent="0.2">
      <c r="AI58102" s="90"/>
    </row>
    <row r="58103" spans="35:35" s="92" customFormat="1" x14ac:dyDescent="0.2">
      <c r="AI58103" s="90"/>
    </row>
    <row r="58104" spans="35:35" s="92" customFormat="1" x14ac:dyDescent="0.2">
      <c r="AI58104" s="90"/>
    </row>
    <row r="58105" spans="35:35" s="92" customFormat="1" x14ac:dyDescent="0.2">
      <c r="AI58105" s="90"/>
    </row>
    <row r="58106" spans="35:35" s="92" customFormat="1" x14ac:dyDescent="0.2">
      <c r="AI58106" s="90"/>
    </row>
    <row r="58107" spans="35:35" s="92" customFormat="1" x14ac:dyDescent="0.2">
      <c r="AI58107" s="90"/>
    </row>
    <row r="58108" spans="35:35" s="92" customFormat="1" x14ac:dyDescent="0.2">
      <c r="AI58108" s="90"/>
    </row>
    <row r="58109" spans="35:35" s="92" customFormat="1" x14ac:dyDescent="0.2">
      <c r="AI58109" s="90"/>
    </row>
    <row r="58110" spans="35:35" s="92" customFormat="1" x14ac:dyDescent="0.2">
      <c r="AI58110" s="90"/>
    </row>
    <row r="58111" spans="35:35" s="92" customFormat="1" x14ac:dyDescent="0.2">
      <c r="AI58111" s="90"/>
    </row>
    <row r="58112" spans="35:35" s="92" customFormat="1" x14ac:dyDescent="0.2">
      <c r="AI58112" s="90"/>
    </row>
    <row r="58113" spans="35:35" s="92" customFormat="1" x14ac:dyDescent="0.2">
      <c r="AI58113" s="90"/>
    </row>
    <row r="58114" spans="35:35" s="92" customFormat="1" x14ac:dyDescent="0.2">
      <c r="AI58114" s="90"/>
    </row>
    <row r="58115" spans="35:35" s="92" customFormat="1" x14ac:dyDescent="0.2">
      <c r="AI58115" s="90"/>
    </row>
    <row r="58116" spans="35:35" s="92" customFormat="1" x14ac:dyDescent="0.2">
      <c r="AI58116" s="90"/>
    </row>
    <row r="58117" spans="35:35" s="92" customFormat="1" x14ac:dyDescent="0.2">
      <c r="AI58117" s="90"/>
    </row>
    <row r="58118" spans="35:35" s="92" customFormat="1" x14ac:dyDescent="0.2">
      <c r="AI58118" s="90"/>
    </row>
    <row r="58119" spans="35:35" s="92" customFormat="1" x14ac:dyDescent="0.2">
      <c r="AI58119" s="90"/>
    </row>
    <row r="58120" spans="35:35" s="92" customFormat="1" x14ac:dyDescent="0.2">
      <c r="AI58120" s="90"/>
    </row>
    <row r="58121" spans="35:35" s="92" customFormat="1" x14ac:dyDescent="0.2">
      <c r="AI58121" s="90"/>
    </row>
    <row r="58122" spans="35:35" s="92" customFormat="1" x14ac:dyDescent="0.2">
      <c r="AI58122" s="90"/>
    </row>
    <row r="58123" spans="35:35" s="92" customFormat="1" x14ac:dyDescent="0.2">
      <c r="AI58123" s="90"/>
    </row>
    <row r="58124" spans="35:35" s="92" customFormat="1" x14ac:dyDescent="0.2">
      <c r="AI58124" s="90"/>
    </row>
    <row r="58125" spans="35:35" s="92" customFormat="1" x14ac:dyDescent="0.2">
      <c r="AI58125" s="90"/>
    </row>
    <row r="58126" spans="35:35" s="92" customFormat="1" x14ac:dyDescent="0.2">
      <c r="AI58126" s="90"/>
    </row>
    <row r="58127" spans="35:35" s="92" customFormat="1" x14ac:dyDescent="0.2">
      <c r="AI58127" s="90"/>
    </row>
    <row r="58128" spans="35:35" s="92" customFormat="1" x14ac:dyDescent="0.2">
      <c r="AI58128" s="90"/>
    </row>
    <row r="58129" spans="35:35" s="92" customFormat="1" x14ac:dyDescent="0.2">
      <c r="AI58129" s="90"/>
    </row>
    <row r="58130" spans="35:35" s="92" customFormat="1" x14ac:dyDescent="0.2">
      <c r="AI58130" s="90"/>
    </row>
    <row r="58131" spans="35:35" s="92" customFormat="1" x14ac:dyDescent="0.2">
      <c r="AI58131" s="90"/>
    </row>
    <row r="58132" spans="35:35" s="92" customFormat="1" x14ac:dyDescent="0.2">
      <c r="AI58132" s="90"/>
    </row>
    <row r="58133" spans="35:35" s="92" customFormat="1" x14ac:dyDescent="0.2">
      <c r="AI58133" s="90"/>
    </row>
    <row r="58134" spans="35:35" s="92" customFormat="1" x14ac:dyDescent="0.2">
      <c r="AI58134" s="90"/>
    </row>
    <row r="58135" spans="35:35" s="92" customFormat="1" x14ac:dyDescent="0.2">
      <c r="AI58135" s="90"/>
    </row>
    <row r="58136" spans="35:35" s="92" customFormat="1" x14ac:dyDescent="0.2">
      <c r="AI58136" s="90"/>
    </row>
    <row r="58137" spans="35:35" s="92" customFormat="1" x14ac:dyDescent="0.2">
      <c r="AI58137" s="90"/>
    </row>
    <row r="58138" spans="35:35" s="92" customFormat="1" x14ac:dyDescent="0.2">
      <c r="AI58138" s="90"/>
    </row>
    <row r="58139" spans="35:35" s="92" customFormat="1" x14ac:dyDescent="0.2">
      <c r="AI58139" s="90"/>
    </row>
    <row r="58140" spans="35:35" s="92" customFormat="1" x14ac:dyDescent="0.2">
      <c r="AI58140" s="90"/>
    </row>
    <row r="58141" spans="35:35" s="92" customFormat="1" x14ac:dyDescent="0.2">
      <c r="AI58141" s="90"/>
    </row>
    <row r="58142" spans="35:35" s="92" customFormat="1" x14ac:dyDescent="0.2">
      <c r="AI58142" s="90"/>
    </row>
    <row r="58143" spans="35:35" s="92" customFormat="1" x14ac:dyDescent="0.2">
      <c r="AI58143" s="90"/>
    </row>
    <row r="58144" spans="35:35" s="92" customFormat="1" x14ac:dyDescent="0.2">
      <c r="AI58144" s="90"/>
    </row>
    <row r="58145" spans="35:35" s="92" customFormat="1" x14ac:dyDescent="0.2">
      <c r="AI58145" s="90"/>
    </row>
    <row r="58146" spans="35:35" s="92" customFormat="1" x14ac:dyDescent="0.2">
      <c r="AI58146" s="90"/>
    </row>
    <row r="58147" spans="35:35" s="92" customFormat="1" x14ac:dyDescent="0.2">
      <c r="AI58147" s="90"/>
    </row>
    <row r="58148" spans="35:35" s="92" customFormat="1" x14ac:dyDescent="0.2">
      <c r="AI58148" s="90"/>
    </row>
    <row r="58149" spans="35:35" s="92" customFormat="1" x14ac:dyDescent="0.2">
      <c r="AI58149" s="90"/>
    </row>
    <row r="58150" spans="35:35" s="92" customFormat="1" x14ac:dyDescent="0.2">
      <c r="AI58150" s="90"/>
    </row>
    <row r="58151" spans="35:35" s="92" customFormat="1" x14ac:dyDescent="0.2">
      <c r="AI58151" s="90"/>
    </row>
    <row r="58152" spans="35:35" s="92" customFormat="1" x14ac:dyDescent="0.2">
      <c r="AI58152" s="90"/>
    </row>
    <row r="58153" spans="35:35" s="92" customFormat="1" x14ac:dyDescent="0.2">
      <c r="AI58153" s="90"/>
    </row>
    <row r="58154" spans="35:35" s="92" customFormat="1" x14ac:dyDescent="0.2">
      <c r="AI58154" s="90"/>
    </row>
    <row r="58155" spans="35:35" s="92" customFormat="1" x14ac:dyDescent="0.2">
      <c r="AI58155" s="90"/>
    </row>
    <row r="58156" spans="35:35" s="92" customFormat="1" x14ac:dyDescent="0.2">
      <c r="AI58156" s="90"/>
    </row>
    <row r="58157" spans="35:35" s="92" customFormat="1" x14ac:dyDescent="0.2">
      <c r="AI58157" s="90"/>
    </row>
    <row r="58158" spans="35:35" s="92" customFormat="1" x14ac:dyDescent="0.2">
      <c r="AI58158" s="90"/>
    </row>
    <row r="58159" spans="35:35" s="92" customFormat="1" x14ac:dyDescent="0.2">
      <c r="AI58159" s="90"/>
    </row>
    <row r="58160" spans="35:35" s="92" customFormat="1" x14ac:dyDescent="0.2">
      <c r="AI58160" s="90"/>
    </row>
    <row r="58161" spans="35:35" s="92" customFormat="1" x14ac:dyDescent="0.2">
      <c r="AI58161" s="90"/>
    </row>
    <row r="58162" spans="35:35" s="92" customFormat="1" x14ac:dyDescent="0.2">
      <c r="AI58162" s="90"/>
    </row>
    <row r="58163" spans="35:35" s="92" customFormat="1" x14ac:dyDescent="0.2">
      <c r="AI58163" s="90"/>
    </row>
    <row r="58164" spans="35:35" s="92" customFormat="1" x14ac:dyDescent="0.2">
      <c r="AI58164" s="90"/>
    </row>
    <row r="58165" spans="35:35" s="92" customFormat="1" x14ac:dyDescent="0.2">
      <c r="AI58165" s="90"/>
    </row>
    <row r="58166" spans="35:35" s="92" customFormat="1" x14ac:dyDescent="0.2">
      <c r="AI58166" s="90"/>
    </row>
    <row r="58167" spans="35:35" s="92" customFormat="1" x14ac:dyDescent="0.2">
      <c r="AI58167" s="90"/>
    </row>
    <row r="58168" spans="35:35" s="92" customFormat="1" x14ac:dyDescent="0.2">
      <c r="AI58168" s="90"/>
    </row>
    <row r="58169" spans="35:35" s="92" customFormat="1" x14ac:dyDescent="0.2">
      <c r="AI58169" s="90"/>
    </row>
    <row r="58170" spans="35:35" s="92" customFormat="1" x14ac:dyDescent="0.2">
      <c r="AI58170" s="90"/>
    </row>
    <row r="58171" spans="35:35" s="92" customFormat="1" x14ac:dyDescent="0.2">
      <c r="AI58171" s="90"/>
    </row>
    <row r="58172" spans="35:35" s="92" customFormat="1" x14ac:dyDescent="0.2">
      <c r="AI58172" s="90"/>
    </row>
    <row r="58173" spans="35:35" s="92" customFormat="1" x14ac:dyDescent="0.2">
      <c r="AI58173" s="90"/>
    </row>
    <row r="58174" spans="35:35" s="92" customFormat="1" x14ac:dyDescent="0.2">
      <c r="AI58174" s="90"/>
    </row>
    <row r="58175" spans="35:35" s="92" customFormat="1" x14ac:dyDescent="0.2">
      <c r="AI58175" s="90"/>
    </row>
    <row r="58176" spans="35:35" s="92" customFormat="1" x14ac:dyDescent="0.2">
      <c r="AI58176" s="90"/>
    </row>
    <row r="58177" spans="35:35" s="92" customFormat="1" x14ac:dyDescent="0.2">
      <c r="AI58177" s="90"/>
    </row>
    <row r="58178" spans="35:35" s="92" customFormat="1" x14ac:dyDescent="0.2">
      <c r="AI58178" s="90"/>
    </row>
    <row r="58179" spans="35:35" s="92" customFormat="1" x14ac:dyDescent="0.2">
      <c r="AI58179" s="90"/>
    </row>
    <row r="58180" spans="35:35" s="92" customFormat="1" x14ac:dyDescent="0.2">
      <c r="AI58180" s="90"/>
    </row>
    <row r="58181" spans="35:35" s="92" customFormat="1" x14ac:dyDescent="0.2">
      <c r="AI58181" s="90"/>
    </row>
    <row r="58182" spans="35:35" s="92" customFormat="1" x14ac:dyDescent="0.2">
      <c r="AI58182" s="90"/>
    </row>
    <row r="58183" spans="35:35" s="92" customFormat="1" x14ac:dyDescent="0.2">
      <c r="AI58183" s="90"/>
    </row>
    <row r="58184" spans="35:35" s="92" customFormat="1" x14ac:dyDescent="0.2">
      <c r="AI58184" s="90"/>
    </row>
    <row r="58185" spans="35:35" s="92" customFormat="1" x14ac:dyDescent="0.2">
      <c r="AI58185" s="90"/>
    </row>
    <row r="58186" spans="35:35" s="92" customFormat="1" x14ac:dyDescent="0.2">
      <c r="AI58186" s="90"/>
    </row>
    <row r="58187" spans="35:35" s="92" customFormat="1" x14ac:dyDescent="0.2">
      <c r="AI58187" s="90"/>
    </row>
    <row r="58188" spans="35:35" s="92" customFormat="1" x14ac:dyDescent="0.2">
      <c r="AI58188" s="90"/>
    </row>
    <row r="58189" spans="35:35" s="92" customFormat="1" x14ac:dyDescent="0.2">
      <c r="AI58189" s="90"/>
    </row>
    <row r="58190" spans="35:35" s="92" customFormat="1" x14ac:dyDescent="0.2">
      <c r="AI58190" s="90"/>
    </row>
    <row r="58191" spans="35:35" s="92" customFormat="1" x14ac:dyDescent="0.2">
      <c r="AI58191" s="90"/>
    </row>
    <row r="58192" spans="35:35" s="92" customFormat="1" x14ac:dyDescent="0.2">
      <c r="AI58192" s="90"/>
    </row>
    <row r="58193" spans="35:35" s="92" customFormat="1" x14ac:dyDescent="0.2">
      <c r="AI58193" s="90"/>
    </row>
    <row r="58194" spans="35:35" s="92" customFormat="1" x14ac:dyDescent="0.2">
      <c r="AI58194" s="90"/>
    </row>
    <row r="58195" spans="35:35" s="92" customFormat="1" x14ac:dyDescent="0.2">
      <c r="AI58195" s="90"/>
    </row>
    <row r="58196" spans="35:35" s="92" customFormat="1" x14ac:dyDescent="0.2">
      <c r="AI58196" s="90"/>
    </row>
    <row r="58197" spans="35:35" s="92" customFormat="1" x14ac:dyDescent="0.2">
      <c r="AI58197" s="90"/>
    </row>
    <row r="58198" spans="35:35" s="92" customFormat="1" x14ac:dyDescent="0.2">
      <c r="AI58198" s="90"/>
    </row>
    <row r="58199" spans="35:35" s="92" customFormat="1" x14ac:dyDescent="0.2">
      <c r="AI58199" s="90"/>
    </row>
    <row r="58200" spans="35:35" s="92" customFormat="1" x14ac:dyDescent="0.2">
      <c r="AI58200" s="90"/>
    </row>
    <row r="58201" spans="35:35" s="92" customFormat="1" x14ac:dyDescent="0.2">
      <c r="AI58201" s="90"/>
    </row>
    <row r="58202" spans="35:35" s="92" customFormat="1" x14ac:dyDescent="0.2">
      <c r="AI58202" s="90"/>
    </row>
    <row r="58203" spans="35:35" s="92" customFormat="1" x14ac:dyDescent="0.2">
      <c r="AI58203" s="90"/>
    </row>
    <row r="58204" spans="35:35" s="92" customFormat="1" x14ac:dyDescent="0.2">
      <c r="AI58204" s="90"/>
    </row>
    <row r="58205" spans="35:35" s="92" customFormat="1" x14ac:dyDescent="0.2">
      <c r="AI58205" s="90"/>
    </row>
    <row r="58206" spans="35:35" s="92" customFormat="1" x14ac:dyDescent="0.2">
      <c r="AI58206" s="90"/>
    </row>
    <row r="58207" spans="35:35" s="92" customFormat="1" x14ac:dyDescent="0.2">
      <c r="AI58207" s="90"/>
    </row>
    <row r="58208" spans="35:35" s="92" customFormat="1" x14ac:dyDescent="0.2">
      <c r="AI58208" s="90"/>
    </row>
    <row r="58209" spans="35:35" s="92" customFormat="1" x14ac:dyDescent="0.2">
      <c r="AI58209" s="90"/>
    </row>
    <row r="58210" spans="35:35" s="92" customFormat="1" x14ac:dyDescent="0.2">
      <c r="AI58210" s="90"/>
    </row>
    <row r="58211" spans="35:35" s="92" customFormat="1" x14ac:dyDescent="0.2">
      <c r="AI58211" s="90"/>
    </row>
    <row r="58212" spans="35:35" s="92" customFormat="1" x14ac:dyDescent="0.2">
      <c r="AI58212" s="90"/>
    </row>
    <row r="58213" spans="35:35" s="92" customFormat="1" x14ac:dyDescent="0.2">
      <c r="AI58213" s="90"/>
    </row>
    <row r="58214" spans="35:35" s="92" customFormat="1" x14ac:dyDescent="0.2">
      <c r="AI58214" s="90"/>
    </row>
    <row r="58215" spans="35:35" s="92" customFormat="1" x14ac:dyDescent="0.2">
      <c r="AI58215" s="90"/>
    </row>
    <row r="58216" spans="35:35" s="92" customFormat="1" x14ac:dyDescent="0.2">
      <c r="AI58216" s="90"/>
    </row>
    <row r="58217" spans="35:35" s="92" customFormat="1" x14ac:dyDescent="0.2">
      <c r="AI58217" s="90"/>
    </row>
    <row r="58218" spans="35:35" s="92" customFormat="1" x14ac:dyDescent="0.2">
      <c r="AI58218" s="90"/>
    </row>
    <row r="58219" spans="35:35" s="92" customFormat="1" x14ac:dyDescent="0.2">
      <c r="AI58219" s="90"/>
    </row>
    <row r="58220" spans="35:35" s="92" customFormat="1" x14ac:dyDescent="0.2">
      <c r="AI58220" s="90"/>
    </row>
    <row r="58221" spans="35:35" s="92" customFormat="1" x14ac:dyDescent="0.2">
      <c r="AI58221" s="90"/>
    </row>
    <row r="58222" spans="35:35" s="92" customFormat="1" x14ac:dyDescent="0.2">
      <c r="AI58222" s="90"/>
    </row>
    <row r="58223" spans="35:35" s="92" customFormat="1" x14ac:dyDescent="0.2">
      <c r="AI58223" s="90"/>
    </row>
    <row r="58224" spans="35:35" s="92" customFormat="1" x14ac:dyDescent="0.2">
      <c r="AI58224" s="90"/>
    </row>
    <row r="58225" spans="35:35" s="92" customFormat="1" x14ac:dyDescent="0.2">
      <c r="AI58225" s="90"/>
    </row>
    <row r="58226" spans="35:35" s="92" customFormat="1" x14ac:dyDescent="0.2">
      <c r="AI58226" s="90"/>
    </row>
    <row r="58227" spans="35:35" s="92" customFormat="1" x14ac:dyDescent="0.2">
      <c r="AI58227" s="90"/>
    </row>
    <row r="58228" spans="35:35" s="92" customFormat="1" x14ac:dyDescent="0.2">
      <c r="AI58228" s="90"/>
    </row>
    <row r="58229" spans="35:35" s="92" customFormat="1" x14ac:dyDescent="0.2">
      <c r="AI58229" s="90"/>
    </row>
    <row r="58230" spans="35:35" s="92" customFormat="1" x14ac:dyDescent="0.2">
      <c r="AI58230" s="90"/>
    </row>
    <row r="58231" spans="35:35" s="92" customFormat="1" x14ac:dyDescent="0.2">
      <c r="AI58231" s="90"/>
    </row>
    <row r="58232" spans="35:35" s="92" customFormat="1" x14ac:dyDescent="0.2">
      <c r="AI58232" s="90"/>
    </row>
    <row r="58233" spans="35:35" s="92" customFormat="1" x14ac:dyDescent="0.2">
      <c r="AI58233" s="90"/>
    </row>
    <row r="58234" spans="35:35" s="92" customFormat="1" x14ac:dyDescent="0.2">
      <c r="AI58234" s="90"/>
    </row>
    <row r="58235" spans="35:35" s="92" customFormat="1" x14ac:dyDescent="0.2">
      <c r="AI58235" s="90"/>
    </row>
    <row r="58236" spans="35:35" s="92" customFormat="1" x14ac:dyDescent="0.2">
      <c r="AI58236" s="90"/>
    </row>
    <row r="58237" spans="35:35" s="92" customFormat="1" x14ac:dyDescent="0.2">
      <c r="AI58237" s="90"/>
    </row>
    <row r="58238" spans="35:35" s="92" customFormat="1" x14ac:dyDescent="0.2">
      <c r="AI58238" s="90"/>
    </row>
    <row r="58239" spans="35:35" s="92" customFormat="1" x14ac:dyDescent="0.2">
      <c r="AI58239" s="90"/>
    </row>
    <row r="58240" spans="35:35" s="92" customFormat="1" x14ac:dyDescent="0.2">
      <c r="AI58240" s="90"/>
    </row>
    <row r="58241" spans="35:35" s="92" customFormat="1" x14ac:dyDescent="0.2">
      <c r="AI58241" s="90"/>
    </row>
    <row r="58242" spans="35:35" s="92" customFormat="1" x14ac:dyDescent="0.2">
      <c r="AI58242" s="90"/>
    </row>
    <row r="58243" spans="35:35" s="92" customFormat="1" x14ac:dyDescent="0.2">
      <c r="AI58243" s="90"/>
    </row>
    <row r="58244" spans="35:35" s="92" customFormat="1" x14ac:dyDescent="0.2">
      <c r="AI58244" s="90"/>
    </row>
    <row r="58245" spans="35:35" s="92" customFormat="1" x14ac:dyDescent="0.2">
      <c r="AI58245" s="90"/>
    </row>
    <row r="58246" spans="35:35" s="92" customFormat="1" x14ac:dyDescent="0.2">
      <c r="AI58246" s="90"/>
    </row>
    <row r="58247" spans="35:35" s="92" customFormat="1" x14ac:dyDescent="0.2">
      <c r="AI58247" s="90"/>
    </row>
    <row r="58248" spans="35:35" s="92" customFormat="1" x14ac:dyDescent="0.2">
      <c r="AI58248" s="90"/>
    </row>
    <row r="58249" spans="35:35" s="92" customFormat="1" x14ac:dyDescent="0.2">
      <c r="AI58249" s="90"/>
    </row>
    <row r="58250" spans="35:35" s="92" customFormat="1" x14ac:dyDescent="0.2">
      <c r="AI58250" s="90"/>
    </row>
    <row r="58251" spans="35:35" s="92" customFormat="1" x14ac:dyDescent="0.2">
      <c r="AI58251" s="90"/>
    </row>
    <row r="58252" spans="35:35" s="92" customFormat="1" x14ac:dyDescent="0.2">
      <c r="AI58252" s="90"/>
    </row>
    <row r="58253" spans="35:35" s="92" customFormat="1" x14ac:dyDescent="0.2">
      <c r="AI58253" s="90"/>
    </row>
    <row r="58254" spans="35:35" s="92" customFormat="1" x14ac:dyDescent="0.2">
      <c r="AI58254" s="90"/>
    </row>
    <row r="58255" spans="35:35" s="92" customFormat="1" x14ac:dyDescent="0.2">
      <c r="AI58255" s="90"/>
    </row>
    <row r="58256" spans="35:35" s="92" customFormat="1" x14ac:dyDescent="0.2">
      <c r="AI58256" s="90"/>
    </row>
    <row r="58257" spans="35:35" s="92" customFormat="1" x14ac:dyDescent="0.2">
      <c r="AI58257" s="90"/>
    </row>
    <row r="58258" spans="35:35" s="92" customFormat="1" x14ac:dyDescent="0.2">
      <c r="AI58258" s="90"/>
    </row>
    <row r="58259" spans="35:35" s="92" customFormat="1" x14ac:dyDescent="0.2">
      <c r="AI58259" s="90"/>
    </row>
    <row r="58260" spans="35:35" s="92" customFormat="1" x14ac:dyDescent="0.2">
      <c r="AI58260" s="90"/>
    </row>
    <row r="58261" spans="35:35" s="92" customFormat="1" x14ac:dyDescent="0.2">
      <c r="AI58261" s="90"/>
    </row>
    <row r="58262" spans="35:35" s="92" customFormat="1" x14ac:dyDescent="0.2">
      <c r="AI58262" s="90"/>
    </row>
    <row r="58263" spans="35:35" s="92" customFormat="1" x14ac:dyDescent="0.2">
      <c r="AI58263" s="90"/>
    </row>
    <row r="58264" spans="35:35" s="92" customFormat="1" x14ac:dyDescent="0.2">
      <c r="AI58264" s="90"/>
    </row>
    <row r="58265" spans="35:35" s="92" customFormat="1" x14ac:dyDescent="0.2">
      <c r="AI58265" s="90"/>
    </row>
    <row r="58266" spans="35:35" s="92" customFormat="1" x14ac:dyDescent="0.2">
      <c r="AI58266" s="90"/>
    </row>
    <row r="58267" spans="35:35" s="92" customFormat="1" x14ac:dyDescent="0.2">
      <c r="AI58267" s="90"/>
    </row>
    <row r="58268" spans="35:35" s="92" customFormat="1" x14ac:dyDescent="0.2">
      <c r="AI58268" s="90"/>
    </row>
    <row r="58269" spans="35:35" s="92" customFormat="1" x14ac:dyDescent="0.2">
      <c r="AI58269" s="90"/>
    </row>
    <row r="58270" spans="35:35" s="92" customFormat="1" x14ac:dyDescent="0.2">
      <c r="AI58270" s="90"/>
    </row>
    <row r="58271" spans="35:35" s="92" customFormat="1" x14ac:dyDescent="0.2">
      <c r="AI58271" s="90"/>
    </row>
    <row r="58272" spans="35:35" s="92" customFormat="1" x14ac:dyDescent="0.2">
      <c r="AI58272" s="90"/>
    </row>
    <row r="58273" spans="35:35" s="92" customFormat="1" x14ac:dyDescent="0.2">
      <c r="AI58273" s="90"/>
    </row>
    <row r="58274" spans="35:35" s="92" customFormat="1" x14ac:dyDescent="0.2">
      <c r="AI58274" s="90"/>
    </row>
    <row r="58275" spans="35:35" s="92" customFormat="1" x14ac:dyDescent="0.2">
      <c r="AI58275" s="90"/>
    </row>
    <row r="58276" spans="35:35" s="92" customFormat="1" x14ac:dyDescent="0.2">
      <c r="AI58276" s="90"/>
    </row>
    <row r="58277" spans="35:35" s="92" customFormat="1" x14ac:dyDescent="0.2">
      <c r="AI58277" s="90"/>
    </row>
    <row r="58278" spans="35:35" s="92" customFormat="1" x14ac:dyDescent="0.2">
      <c r="AI58278" s="90"/>
    </row>
    <row r="58279" spans="35:35" s="92" customFormat="1" x14ac:dyDescent="0.2">
      <c r="AI58279" s="90"/>
    </row>
    <row r="58280" spans="35:35" s="92" customFormat="1" x14ac:dyDescent="0.2">
      <c r="AI58280" s="90"/>
    </row>
    <row r="58281" spans="35:35" s="92" customFormat="1" x14ac:dyDescent="0.2">
      <c r="AI58281" s="90"/>
    </row>
    <row r="58282" spans="35:35" s="92" customFormat="1" x14ac:dyDescent="0.2">
      <c r="AI58282" s="90"/>
    </row>
    <row r="58283" spans="35:35" s="92" customFormat="1" x14ac:dyDescent="0.2">
      <c r="AI58283" s="90"/>
    </row>
    <row r="58284" spans="35:35" s="92" customFormat="1" x14ac:dyDescent="0.2">
      <c r="AI58284" s="90"/>
    </row>
    <row r="58285" spans="35:35" s="92" customFormat="1" x14ac:dyDescent="0.2">
      <c r="AI58285" s="90"/>
    </row>
    <row r="58286" spans="35:35" s="92" customFormat="1" x14ac:dyDescent="0.2">
      <c r="AI58286" s="90"/>
    </row>
    <row r="58287" spans="35:35" s="92" customFormat="1" x14ac:dyDescent="0.2">
      <c r="AI58287" s="90"/>
    </row>
    <row r="58288" spans="35:35" s="92" customFormat="1" x14ac:dyDescent="0.2">
      <c r="AI58288" s="90"/>
    </row>
    <row r="58289" spans="35:35" s="92" customFormat="1" x14ac:dyDescent="0.2">
      <c r="AI58289" s="90"/>
    </row>
    <row r="58290" spans="35:35" s="92" customFormat="1" x14ac:dyDescent="0.2">
      <c r="AI58290" s="90"/>
    </row>
    <row r="58291" spans="35:35" s="92" customFormat="1" x14ac:dyDescent="0.2">
      <c r="AI58291" s="90"/>
    </row>
    <row r="58292" spans="35:35" s="92" customFormat="1" x14ac:dyDescent="0.2">
      <c r="AI58292" s="90"/>
    </row>
    <row r="58293" spans="35:35" s="92" customFormat="1" x14ac:dyDescent="0.2">
      <c r="AI58293" s="90"/>
    </row>
    <row r="58294" spans="35:35" s="92" customFormat="1" x14ac:dyDescent="0.2">
      <c r="AI58294" s="90"/>
    </row>
    <row r="58295" spans="35:35" s="92" customFormat="1" x14ac:dyDescent="0.2">
      <c r="AI58295" s="90"/>
    </row>
    <row r="58296" spans="35:35" s="92" customFormat="1" x14ac:dyDescent="0.2">
      <c r="AI58296" s="90"/>
    </row>
    <row r="58297" spans="35:35" s="92" customFormat="1" x14ac:dyDescent="0.2">
      <c r="AI58297" s="90"/>
    </row>
    <row r="58298" spans="35:35" s="92" customFormat="1" x14ac:dyDescent="0.2">
      <c r="AI58298" s="90"/>
    </row>
    <row r="58299" spans="35:35" s="92" customFormat="1" x14ac:dyDescent="0.2">
      <c r="AI58299" s="90"/>
    </row>
    <row r="58300" spans="35:35" s="92" customFormat="1" x14ac:dyDescent="0.2">
      <c r="AI58300" s="90"/>
    </row>
    <row r="58301" spans="35:35" s="92" customFormat="1" x14ac:dyDescent="0.2">
      <c r="AI58301" s="90"/>
    </row>
    <row r="58302" spans="35:35" s="92" customFormat="1" x14ac:dyDescent="0.2">
      <c r="AI58302" s="90"/>
    </row>
    <row r="58303" spans="35:35" s="92" customFormat="1" x14ac:dyDescent="0.2">
      <c r="AI58303" s="90"/>
    </row>
    <row r="58304" spans="35:35" s="92" customFormat="1" x14ac:dyDescent="0.2">
      <c r="AI58304" s="90"/>
    </row>
    <row r="58305" spans="35:35" s="92" customFormat="1" x14ac:dyDescent="0.2">
      <c r="AI58305" s="90"/>
    </row>
    <row r="58306" spans="35:35" s="92" customFormat="1" x14ac:dyDescent="0.2">
      <c r="AI58306" s="90"/>
    </row>
    <row r="58307" spans="35:35" s="92" customFormat="1" x14ac:dyDescent="0.2">
      <c r="AI58307" s="90"/>
    </row>
    <row r="58308" spans="35:35" s="92" customFormat="1" x14ac:dyDescent="0.2">
      <c r="AI58308" s="90"/>
    </row>
    <row r="58309" spans="35:35" s="92" customFormat="1" x14ac:dyDescent="0.2">
      <c r="AI58309" s="90"/>
    </row>
    <row r="58310" spans="35:35" s="92" customFormat="1" x14ac:dyDescent="0.2">
      <c r="AI58310" s="90"/>
    </row>
    <row r="58311" spans="35:35" s="92" customFormat="1" x14ac:dyDescent="0.2">
      <c r="AI58311" s="90"/>
    </row>
    <row r="58312" spans="35:35" s="92" customFormat="1" x14ac:dyDescent="0.2">
      <c r="AI58312" s="90"/>
    </row>
    <row r="58313" spans="35:35" s="92" customFormat="1" x14ac:dyDescent="0.2">
      <c r="AI58313" s="90"/>
    </row>
    <row r="58314" spans="35:35" s="92" customFormat="1" x14ac:dyDescent="0.2">
      <c r="AI58314" s="90"/>
    </row>
    <row r="58315" spans="35:35" s="92" customFormat="1" x14ac:dyDescent="0.2">
      <c r="AI58315" s="90"/>
    </row>
    <row r="58316" spans="35:35" s="92" customFormat="1" x14ac:dyDescent="0.2">
      <c r="AI58316" s="90"/>
    </row>
    <row r="58317" spans="35:35" s="92" customFormat="1" x14ac:dyDescent="0.2">
      <c r="AI58317" s="90"/>
    </row>
    <row r="58318" spans="35:35" s="92" customFormat="1" x14ac:dyDescent="0.2">
      <c r="AI58318" s="90"/>
    </row>
    <row r="58319" spans="35:35" s="92" customFormat="1" x14ac:dyDescent="0.2">
      <c r="AI58319" s="90"/>
    </row>
    <row r="58320" spans="35:35" s="92" customFormat="1" x14ac:dyDescent="0.2">
      <c r="AI58320" s="90"/>
    </row>
    <row r="58321" spans="35:35" s="92" customFormat="1" x14ac:dyDescent="0.2">
      <c r="AI58321" s="90"/>
    </row>
    <row r="58322" spans="35:35" s="92" customFormat="1" x14ac:dyDescent="0.2">
      <c r="AI58322" s="90"/>
    </row>
    <row r="58323" spans="35:35" s="92" customFormat="1" x14ac:dyDescent="0.2">
      <c r="AI58323" s="90"/>
    </row>
    <row r="58324" spans="35:35" s="92" customFormat="1" x14ac:dyDescent="0.2">
      <c r="AI58324" s="90"/>
    </row>
    <row r="58325" spans="35:35" s="92" customFormat="1" x14ac:dyDescent="0.2">
      <c r="AI58325" s="90"/>
    </row>
    <row r="58326" spans="35:35" s="92" customFormat="1" x14ac:dyDescent="0.2">
      <c r="AI58326" s="90"/>
    </row>
    <row r="58327" spans="35:35" s="92" customFormat="1" x14ac:dyDescent="0.2">
      <c r="AI58327" s="90"/>
    </row>
    <row r="58328" spans="35:35" s="92" customFormat="1" x14ac:dyDescent="0.2">
      <c r="AI58328" s="90"/>
    </row>
    <row r="58329" spans="35:35" s="92" customFormat="1" x14ac:dyDescent="0.2">
      <c r="AI58329" s="90"/>
    </row>
    <row r="58330" spans="35:35" s="92" customFormat="1" x14ac:dyDescent="0.2">
      <c r="AI58330" s="90"/>
    </row>
    <row r="58331" spans="35:35" s="92" customFormat="1" x14ac:dyDescent="0.2">
      <c r="AI58331" s="90"/>
    </row>
    <row r="58332" spans="35:35" s="92" customFormat="1" x14ac:dyDescent="0.2">
      <c r="AI58332" s="90"/>
    </row>
    <row r="58333" spans="35:35" s="92" customFormat="1" x14ac:dyDescent="0.2">
      <c r="AI58333" s="90"/>
    </row>
    <row r="58334" spans="35:35" s="92" customFormat="1" x14ac:dyDescent="0.2">
      <c r="AI58334" s="90"/>
    </row>
    <row r="58335" spans="35:35" s="92" customFormat="1" x14ac:dyDescent="0.2">
      <c r="AI58335" s="90"/>
    </row>
    <row r="58336" spans="35:35" s="92" customFormat="1" x14ac:dyDescent="0.2">
      <c r="AI58336" s="90"/>
    </row>
    <row r="58337" spans="35:35" s="92" customFormat="1" x14ac:dyDescent="0.2">
      <c r="AI58337" s="90"/>
    </row>
    <row r="58338" spans="35:35" s="92" customFormat="1" x14ac:dyDescent="0.2">
      <c r="AI58338" s="90"/>
    </row>
    <row r="58339" spans="35:35" s="92" customFormat="1" x14ac:dyDescent="0.2">
      <c r="AI58339" s="90"/>
    </row>
    <row r="58340" spans="35:35" s="92" customFormat="1" x14ac:dyDescent="0.2">
      <c r="AI58340" s="90"/>
    </row>
    <row r="58341" spans="35:35" s="92" customFormat="1" x14ac:dyDescent="0.2">
      <c r="AI58341" s="90"/>
    </row>
    <row r="58342" spans="35:35" s="92" customFormat="1" x14ac:dyDescent="0.2">
      <c r="AI58342" s="90"/>
    </row>
    <row r="58343" spans="35:35" s="92" customFormat="1" x14ac:dyDescent="0.2">
      <c r="AI58343" s="90"/>
    </row>
    <row r="58344" spans="35:35" s="92" customFormat="1" x14ac:dyDescent="0.2">
      <c r="AI58344" s="90"/>
    </row>
    <row r="58345" spans="35:35" s="92" customFormat="1" x14ac:dyDescent="0.2">
      <c r="AI58345" s="90"/>
    </row>
    <row r="58346" spans="35:35" s="92" customFormat="1" x14ac:dyDescent="0.2">
      <c r="AI58346" s="90"/>
    </row>
    <row r="58347" spans="35:35" s="92" customFormat="1" x14ac:dyDescent="0.2">
      <c r="AI58347" s="90"/>
    </row>
    <row r="58348" spans="35:35" s="92" customFormat="1" x14ac:dyDescent="0.2">
      <c r="AI58348" s="90"/>
    </row>
    <row r="58349" spans="35:35" s="92" customFormat="1" x14ac:dyDescent="0.2">
      <c r="AI58349" s="90"/>
    </row>
    <row r="58350" spans="35:35" s="92" customFormat="1" x14ac:dyDescent="0.2">
      <c r="AI58350" s="90"/>
    </row>
    <row r="58351" spans="35:35" s="92" customFormat="1" x14ac:dyDescent="0.2">
      <c r="AI58351" s="90"/>
    </row>
    <row r="58352" spans="35:35" s="92" customFormat="1" x14ac:dyDescent="0.2">
      <c r="AI58352" s="90"/>
    </row>
    <row r="58353" spans="35:35" s="92" customFormat="1" x14ac:dyDescent="0.2">
      <c r="AI58353" s="90"/>
    </row>
    <row r="58354" spans="35:35" s="92" customFormat="1" x14ac:dyDescent="0.2">
      <c r="AI58354" s="90"/>
    </row>
    <row r="58355" spans="35:35" s="92" customFormat="1" x14ac:dyDescent="0.2">
      <c r="AI58355" s="90"/>
    </row>
    <row r="58356" spans="35:35" s="92" customFormat="1" x14ac:dyDescent="0.2">
      <c r="AI58356" s="90"/>
    </row>
    <row r="58357" spans="35:35" s="92" customFormat="1" x14ac:dyDescent="0.2">
      <c r="AI58357" s="90"/>
    </row>
    <row r="58358" spans="35:35" s="92" customFormat="1" x14ac:dyDescent="0.2">
      <c r="AI58358" s="90"/>
    </row>
    <row r="58359" spans="35:35" s="92" customFormat="1" x14ac:dyDescent="0.2">
      <c r="AI58359" s="90"/>
    </row>
    <row r="58360" spans="35:35" s="92" customFormat="1" x14ac:dyDescent="0.2">
      <c r="AI58360" s="90"/>
    </row>
    <row r="58361" spans="35:35" s="92" customFormat="1" x14ac:dyDescent="0.2">
      <c r="AI58361" s="90"/>
    </row>
    <row r="58362" spans="35:35" s="92" customFormat="1" x14ac:dyDescent="0.2">
      <c r="AI58362" s="90"/>
    </row>
    <row r="58363" spans="35:35" s="92" customFormat="1" x14ac:dyDescent="0.2">
      <c r="AI58363" s="90"/>
    </row>
    <row r="58364" spans="35:35" s="92" customFormat="1" x14ac:dyDescent="0.2">
      <c r="AI58364" s="90"/>
    </row>
    <row r="58365" spans="35:35" s="92" customFormat="1" x14ac:dyDescent="0.2">
      <c r="AI58365" s="90"/>
    </row>
    <row r="58366" spans="35:35" s="92" customFormat="1" x14ac:dyDescent="0.2">
      <c r="AI58366" s="90"/>
    </row>
    <row r="58367" spans="35:35" s="92" customFormat="1" x14ac:dyDescent="0.2">
      <c r="AI58367" s="90"/>
    </row>
    <row r="58368" spans="35:35" s="92" customFormat="1" x14ac:dyDescent="0.2">
      <c r="AI58368" s="90"/>
    </row>
    <row r="58369" spans="35:35" s="92" customFormat="1" x14ac:dyDescent="0.2">
      <c r="AI58369" s="90"/>
    </row>
    <row r="58370" spans="35:35" s="92" customFormat="1" x14ac:dyDescent="0.2">
      <c r="AI58370" s="90"/>
    </row>
    <row r="58371" spans="35:35" s="92" customFormat="1" x14ac:dyDescent="0.2">
      <c r="AI58371" s="90"/>
    </row>
    <row r="58372" spans="35:35" s="92" customFormat="1" x14ac:dyDescent="0.2">
      <c r="AI58372" s="90"/>
    </row>
    <row r="58373" spans="35:35" s="92" customFormat="1" x14ac:dyDescent="0.2">
      <c r="AI58373" s="90"/>
    </row>
    <row r="58374" spans="35:35" s="92" customFormat="1" x14ac:dyDescent="0.2">
      <c r="AI58374" s="90"/>
    </row>
    <row r="58375" spans="35:35" s="92" customFormat="1" x14ac:dyDescent="0.2">
      <c r="AI58375" s="90"/>
    </row>
    <row r="58376" spans="35:35" s="92" customFormat="1" x14ac:dyDescent="0.2">
      <c r="AI58376" s="90"/>
    </row>
    <row r="58377" spans="35:35" s="92" customFormat="1" x14ac:dyDescent="0.2">
      <c r="AI58377" s="90"/>
    </row>
    <row r="58378" spans="35:35" s="92" customFormat="1" x14ac:dyDescent="0.2">
      <c r="AI58378" s="90"/>
    </row>
    <row r="58379" spans="35:35" s="92" customFormat="1" x14ac:dyDescent="0.2">
      <c r="AI58379" s="90"/>
    </row>
    <row r="58380" spans="35:35" s="92" customFormat="1" x14ac:dyDescent="0.2">
      <c r="AI58380" s="90"/>
    </row>
    <row r="58381" spans="35:35" s="92" customFormat="1" x14ac:dyDescent="0.2">
      <c r="AI58381" s="90"/>
    </row>
    <row r="58382" spans="35:35" s="92" customFormat="1" x14ac:dyDescent="0.2">
      <c r="AI58382" s="90"/>
    </row>
    <row r="58383" spans="35:35" s="92" customFormat="1" x14ac:dyDescent="0.2">
      <c r="AI58383" s="90"/>
    </row>
    <row r="58384" spans="35:35" s="92" customFormat="1" x14ac:dyDescent="0.2">
      <c r="AI58384" s="90"/>
    </row>
    <row r="58385" spans="35:35" s="92" customFormat="1" x14ac:dyDescent="0.2">
      <c r="AI58385" s="90"/>
    </row>
    <row r="58386" spans="35:35" s="92" customFormat="1" x14ac:dyDescent="0.2">
      <c r="AI58386" s="90"/>
    </row>
    <row r="58387" spans="35:35" s="92" customFormat="1" x14ac:dyDescent="0.2">
      <c r="AI58387" s="90"/>
    </row>
    <row r="58388" spans="35:35" s="92" customFormat="1" x14ac:dyDescent="0.2">
      <c r="AI58388" s="90"/>
    </row>
    <row r="58389" spans="35:35" s="92" customFormat="1" x14ac:dyDescent="0.2">
      <c r="AI58389" s="90"/>
    </row>
    <row r="58390" spans="35:35" s="92" customFormat="1" x14ac:dyDescent="0.2">
      <c r="AI58390" s="90"/>
    </row>
    <row r="58391" spans="35:35" s="92" customFormat="1" x14ac:dyDescent="0.2">
      <c r="AI58391" s="90"/>
    </row>
    <row r="58392" spans="35:35" s="92" customFormat="1" x14ac:dyDescent="0.2">
      <c r="AI58392" s="90"/>
    </row>
    <row r="58393" spans="35:35" s="92" customFormat="1" x14ac:dyDescent="0.2">
      <c r="AI58393" s="90"/>
    </row>
    <row r="58394" spans="35:35" s="92" customFormat="1" x14ac:dyDescent="0.2">
      <c r="AI58394" s="90"/>
    </row>
    <row r="58395" spans="35:35" s="92" customFormat="1" x14ac:dyDescent="0.2">
      <c r="AI58395" s="90"/>
    </row>
    <row r="58396" spans="35:35" s="92" customFormat="1" x14ac:dyDescent="0.2">
      <c r="AI58396" s="90"/>
    </row>
    <row r="58397" spans="35:35" s="92" customFormat="1" x14ac:dyDescent="0.2">
      <c r="AI58397" s="90"/>
    </row>
    <row r="58398" spans="35:35" s="92" customFormat="1" x14ac:dyDescent="0.2">
      <c r="AI58398" s="90"/>
    </row>
    <row r="58399" spans="35:35" s="92" customFormat="1" x14ac:dyDescent="0.2">
      <c r="AI58399" s="90"/>
    </row>
    <row r="58400" spans="35:35" s="92" customFormat="1" x14ac:dyDescent="0.2">
      <c r="AI58400" s="90"/>
    </row>
    <row r="58401" spans="35:35" s="92" customFormat="1" x14ac:dyDescent="0.2">
      <c r="AI58401" s="90"/>
    </row>
    <row r="58402" spans="35:35" s="92" customFormat="1" x14ac:dyDescent="0.2">
      <c r="AI58402" s="90"/>
    </row>
    <row r="58403" spans="35:35" s="92" customFormat="1" x14ac:dyDescent="0.2">
      <c r="AI58403" s="90"/>
    </row>
    <row r="58404" spans="35:35" s="92" customFormat="1" x14ac:dyDescent="0.2">
      <c r="AI58404" s="90"/>
    </row>
    <row r="58405" spans="35:35" s="92" customFormat="1" x14ac:dyDescent="0.2">
      <c r="AI58405" s="90"/>
    </row>
    <row r="58406" spans="35:35" s="92" customFormat="1" x14ac:dyDescent="0.2">
      <c r="AI58406" s="90"/>
    </row>
    <row r="58407" spans="35:35" s="92" customFormat="1" x14ac:dyDescent="0.2">
      <c r="AI58407" s="90"/>
    </row>
    <row r="58408" spans="35:35" s="92" customFormat="1" x14ac:dyDescent="0.2">
      <c r="AI58408" s="90"/>
    </row>
    <row r="58409" spans="35:35" s="92" customFormat="1" x14ac:dyDescent="0.2">
      <c r="AI58409" s="90"/>
    </row>
    <row r="58410" spans="35:35" s="92" customFormat="1" x14ac:dyDescent="0.2">
      <c r="AI58410" s="90"/>
    </row>
    <row r="58411" spans="35:35" s="92" customFormat="1" x14ac:dyDescent="0.2">
      <c r="AI58411" s="90"/>
    </row>
    <row r="58412" spans="35:35" s="92" customFormat="1" x14ac:dyDescent="0.2">
      <c r="AI58412" s="90"/>
    </row>
    <row r="58413" spans="35:35" s="92" customFormat="1" x14ac:dyDescent="0.2">
      <c r="AI58413" s="90"/>
    </row>
    <row r="58414" spans="35:35" s="92" customFormat="1" x14ac:dyDescent="0.2">
      <c r="AI58414" s="90"/>
    </row>
    <row r="58415" spans="35:35" s="92" customFormat="1" x14ac:dyDescent="0.2">
      <c r="AI58415" s="90"/>
    </row>
    <row r="58416" spans="35:35" s="92" customFormat="1" x14ac:dyDescent="0.2">
      <c r="AI58416" s="90"/>
    </row>
    <row r="58417" spans="35:35" s="92" customFormat="1" x14ac:dyDescent="0.2">
      <c r="AI58417" s="90"/>
    </row>
    <row r="58418" spans="35:35" s="92" customFormat="1" x14ac:dyDescent="0.2">
      <c r="AI58418" s="90"/>
    </row>
    <row r="58419" spans="35:35" s="92" customFormat="1" x14ac:dyDescent="0.2">
      <c r="AI58419" s="90"/>
    </row>
    <row r="58420" spans="35:35" s="92" customFormat="1" x14ac:dyDescent="0.2">
      <c r="AI58420" s="90"/>
    </row>
    <row r="58421" spans="35:35" s="92" customFormat="1" x14ac:dyDescent="0.2">
      <c r="AI58421" s="90"/>
    </row>
    <row r="58422" spans="35:35" s="92" customFormat="1" x14ac:dyDescent="0.2">
      <c r="AI58422" s="90"/>
    </row>
    <row r="58423" spans="35:35" s="92" customFormat="1" x14ac:dyDescent="0.2">
      <c r="AI58423" s="90"/>
    </row>
    <row r="58424" spans="35:35" s="92" customFormat="1" x14ac:dyDescent="0.2">
      <c r="AI58424" s="90"/>
    </row>
    <row r="58425" spans="35:35" s="92" customFormat="1" x14ac:dyDescent="0.2">
      <c r="AI58425" s="90"/>
    </row>
    <row r="58426" spans="35:35" s="92" customFormat="1" x14ac:dyDescent="0.2">
      <c r="AI58426" s="90"/>
    </row>
    <row r="58427" spans="35:35" s="92" customFormat="1" x14ac:dyDescent="0.2">
      <c r="AI58427" s="90"/>
    </row>
    <row r="58428" spans="35:35" s="92" customFormat="1" x14ac:dyDescent="0.2">
      <c r="AI58428" s="90"/>
    </row>
    <row r="58429" spans="35:35" s="92" customFormat="1" x14ac:dyDescent="0.2">
      <c r="AI58429" s="90"/>
    </row>
    <row r="58430" spans="35:35" s="92" customFormat="1" x14ac:dyDescent="0.2">
      <c r="AI58430" s="90"/>
    </row>
    <row r="58431" spans="35:35" s="92" customFormat="1" x14ac:dyDescent="0.2">
      <c r="AI58431" s="90"/>
    </row>
    <row r="58432" spans="35:35" s="92" customFormat="1" x14ac:dyDescent="0.2">
      <c r="AI58432" s="90"/>
    </row>
    <row r="58433" spans="35:35" s="92" customFormat="1" x14ac:dyDescent="0.2">
      <c r="AI58433" s="90"/>
    </row>
    <row r="58434" spans="35:35" s="92" customFormat="1" x14ac:dyDescent="0.2">
      <c r="AI58434" s="90"/>
    </row>
    <row r="58435" spans="35:35" s="92" customFormat="1" x14ac:dyDescent="0.2">
      <c r="AI58435" s="90"/>
    </row>
    <row r="58436" spans="35:35" s="92" customFormat="1" x14ac:dyDescent="0.2">
      <c r="AI58436" s="90"/>
    </row>
    <row r="58437" spans="35:35" s="92" customFormat="1" x14ac:dyDescent="0.2">
      <c r="AI58437" s="90"/>
    </row>
    <row r="58438" spans="35:35" s="92" customFormat="1" x14ac:dyDescent="0.2">
      <c r="AI58438" s="90"/>
    </row>
    <row r="58439" spans="35:35" s="92" customFormat="1" x14ac:dyDescent="0.2">
      <c r="AI58439" s="90"/>
    </row>
    <row r="58440" spans="35:35" s="92" customFormat="1" x14ac:dyDescent="0.2">
      <c r="AI58440" s="90"/>
    </row>
    <row r="58441" spans="35:35" s="92" customFormat="1" x14ac:dyDescent="0.2">
      <c r="AI58441" s="90"/>
    </row>
    <row r="58442" spans="35:35" s="92" customFormat="1" x14ac:dyDescent="0.2">
      <c r="AI58442" s="90"/>
    </row>
    <row r="58443" spans="35:35" s="92" customFormat="1" x14ac:dyDescent="0.2">
      <c r="AI58443" s="90"/>
    </row>
    <row r="58444" spans="35:35" s="92" customFormat="1" x14ac:dyDescent="0.2">
      <c r="AI58444" s="90"/>
    </row>
    <row r="58445" spans="35:35" s="92" customFormat="1" x14ac:dyDescent="0.2">
      <c r="AI58445" s="90"/>
    </row>
    <row r="58446" spans="35:35" s="92" customFormat="1" x14ac:dyDescent="0.2">
      <c r="AI58446" s="90"/>
    </row>
    <row r="58447" spans="35:35" s="92" customFormat="1" x14ac:dyDescent="0.2">
      <c r="AI58447" s="90"/>
    </row>
    <row r="58448" spans="35:35" s="92" customFormat="1" x14ac:dyDescent="0.2">
      <c r="AI58448" s="90"/>
    </row>
    <row r="58449" spans="35:35" s="92" customFormat="1" x14ac:dyDescent="0.2">
      <c r="AI58449" s="90"/>
    </row>
    <row r="58450" spans="35:35" s="92" customFormat="1" x14ac:dyDescent="0.2">
      <c r="AI58450" s="90"/>
    </row>
    <row r="58451" spans="35:35" s="92" customFormat="1" x14ac:dyDescent="0.2">
      <c r="AI58451" s="90"/>
    </row>
    <row r="58452" spans="35:35" s="92" customFormat="1" x14ac:dyDescent="0.2">
      <c r="AI58452" s="90"/>
    </row>
    <row r="58453" spans="35:35" s="92" customFormat="1" x14ac:dyDescent="0.2">
      <c r="AI58453" s="90"/>
    </row>
    <row r="58454" spans="35:35" s="92" customFormat="1" x14ac:dyDescent="0.2">
      <c r="AI58454" s="90"/>
    </row>
    <row r="58455" spans="35:35" s="92" customFormat="1" x14ac:dyDescent="0.2">
      <c r="AI58455" s="90"/>
    </row>
    <row r="58456" spans="35:35" s="92" customFormat="1" x14ac:dyDescent="0.2">
      <c r="AI58456" s="90"/>
    </row>
    <row r="58457" spans="35:35" s="92" customFormat="1" x14ac:dyDescent="0.2">
      <c r="AI58457" s="90"/>
    </row>
    <row r="58458" spans="35:35" s="92" customFormat="1" x14ac:dyDescent="0.2">
      <c r="AI58458" s="90"/>
    </row>
    <row r="58459" spans="35:35" s="92" customFormat="1" x14ac:dyDescent="0.2">
      <c r="AI58459" s="90"/>
    </row>
    <row r="58460" spans="35:35" s="92" customFormat="1" x14ac:dyDescent="0.2">
      <c r="AI58460" s="90"/>
    </row>
    <row r="58461" spans="35:35" s="92" customFormat="1" x14ac:dyDescent="0.2">
      <c r="AI58461" s="90"/>
    </row>
    <row r="58462" spans="35:35" s="92" customFormat="1" x14ac:dyDescent="0.2">
      <c r="AI58462" s="90"/>
    </row>
    <row r="58463" spans="35:35" s="92" customFormat="1" x14ac:dyDescent="0.2">
      <c r="AI58463" s="90"/>
    </row>
    <row r="58464" spans="35:35" s="92" customFormat="1" x14ac:dyDescent="0.2">
      <c r="AI58464" s="90"/>
    </row>
    <row r="58465" spans="35:35" s="92" customFormat="1" x14ac:dyDescent="0.2">
      <c r="AI58465" s="90"/>
    </row>
    <row r="58466" spans="35:35" s="92" customFormat="1" x14ac:dyDescent="0.2">
      <c r="AI58466" s="90"/>
    </row>
    <row r="58467" spans="35:35" s="92" customFormat="1" x14ac:dyDescent="0.2">
      <c r="AI58467" s="90"/>
    </row>
    <row r="58468" spans="35:35" s="92" customFormat="1" x14ac:dyDescent="0.2">
      <c r="AI58468" s="90"/>
    </row>
    <row r="58469" spans="35:35" s="92" customFormat="1" x14ac:dyDescent="0.2">
      <c r="AI58469" s="90"/>
    </row>
    <row r="58470" spans="35:35" s="92" customFormat="1" x14ac:dyDescent="0.2">
      <c r="AI58470" s="90"/>
    </row>
    <row r="58471" spans="35:35" s="92" customFormat="1" x14ac:dyDescent="0.2">
      <c r="AI58471" s="90"/>
    </row>
    <row r="58472" spans="35:35" s="92" customFormat="1" x14ac:dyDescent="0.2">
      <c r="AI58472" s="90"/>
    </row>
    <row r="58473" spans="35:35" s="92" customFormat="1" x14ac:dyDescent="0.2">
      <c r="AI58473" s="90"/>
    </row>
    <row r="58474" spans="35:35" s="92" customFormat="1" x14ac:dyDescent="0.2">
      <c r="AI58474" s="90"/>
    </row>
    <row r="58475" spans="35:35" s="92" customFormat="1" x14ac:dyDescent="0.2">
      <c r="AI58475" s="90"/>
    </row>
    <row r="58476" spans="35:35" s="92" customFormat="1" x14ac:dyDescent="0.2">
      <c r="AI58476" s="90"/>
    </row>
    <row r="58477" spans="35:35" s="92" customFormat="1" x14ac:dyDescent="0.2">
      <c r="AI58477" s="90"/>
    </row>
    <row r="58478" spans="35:35" s="92" customFormat="1" x14ac:dyDescent="0.2">
      <c r="AI58478" s="90"/>
    </row>
    <row r="58479" spans="35:35" s="92" customFormat="1" x14ac:dyDescent="0.2">
      <c r="AI58479" s="90"/>
    </row>
    <row r="58480" spans="35:35" s="92" customFormat="1" x14ac:dyDescent="0.2">
      <c r="AI58480" s="90"/>
    </row>
    <row r="58481" spans="35:35" s="92" customFormat="1" x14ac:dyDescent="0.2">
      <c r="AI58481" s="90"/>
    </row>
    <row r="58482" spans="35:35" s="92" customFormat="1" x14ac:dyDescent="0.2">
      <c r="AI58482" s="90"/>
    </row>
    <row r="58483" spans="35:35" s="92" customFormat="1" x14ac:dyDescent="0.2">
      <c r="AI58483" s="90"/>
    </row>
    <row r="58484" spans="35:35" s="92" customFormat="1" x14ac:dyDescent="0.2">
      <c r="AI58484" s="90"/>
    </row>
    <row r="58485" spans="35:35" s="92" customFormat="1" x14ac:dyDescent="0.2">
      <c r="AI58485" s="90"/>
    </row>
    <row r="58486" spans="35:35" s="92" customFormat="1" x14ac:dyDescent="0.2">
      <c r="AI58486" s="90"/>
    </row>
    <row r="58487" spans="35:35" s="92" customFormat="1" x14ac:dyDescent="0.2">
      <c r="AI58487" s="90"/>
    </row>
    <row r="58488" spans="35:35" s="92" customFormat="1" x14ac:dyDescent="0.2">
      <c r="AI58488" s="90"/>
    </row>
    <row r="58489" spans="35:35" s="92" customFormat="1" x14ac:dyDescent="0.2">
      <c r="AI58489" s="90"/>
    </row>
    <row r="58490" spans="35:35" s="92" customFormat="1" x14ac:dyDescent="0.2">
      <c r="AI58490" s="90"/>
    </row>
    <row r="58491" spans="35:35" s="92" customFormat="1" x14ac:dyDescent="0.2">
      <c r="AI58491" s="90"/>
    </row>
    <row r="58492" spans="35:35" s="92" customFormat="1" x14ac:dyDescent="0.2">
      <c r="AI58492" s="90"/>
    </row>
    <row r="58493" spans="35:35" s="92" customFormat="1" x14ac:dyDescent="0.2">
      <c r="AI58493" s="90"/>
    </row>
    <row r="58494" spans="35:35" s="92" customFormat="1" x14ac:dyDescent="0.2">
      <c r="AI58494" s="90"/>
    </row>
    <row r="58495" spans="35:35" s="92" customFormat="1" x14ac:dyDescent="0.2">
      <c r="AI58495" s="90"/>
    </row>
    <row r="58496" spans="35:35" s="92" customFormat="1" x14ac:dyDescent="0.2">
      <c r="AI58496" s="90"/>
    </row>
    <row r="58497" spans="35:35" s="92" customFormat="1" x14ac:dyDescent="0.2">
      <c r="AI58497" s="90"/>
    </row>
    <row r="58498" spans="35:35" s="92" customFormat="1" x14ac:dyDescent="0.2">
      <c r="AI58498" s="90"/>
    </row>
    <row r="58499" spans="35:35" s="92" customFormat="1" x14ac:dyDescent="0.2">
      <c r="AI58499" s="90"/>
    </row>
    <row r="58500" spans="35:35" s="92" customFormat="1" x14ac:dyDescent="0.2">
      <c r="AI58500" s="90"/>
    </row>
    <row r="58501" spans="35:35" s="92" customFormat="1" x14ac:dyDescent="0.2">
      <c r="AI58501" s="90"/>
    </row>
    <row r="58502" spans="35:35" s="92" customFormat="1" x14ac:dyDescent="0.2">
      <c r="AI58502" s="90"/>
    </row>
    <row r="58503" spans="35:35" s="92" customFormat="1" x14ac:dyDescent="0.2">
      <c r="AI58503" s="90"/>
    </row>
    <row r="58504" spans="35:35" s="92" customFormat="1" x14ac:dyDescent="0.2">
      <c r="AI58504" s="90"/>
    </row>
    <row r="58505" spans="35:35" s="92" customFormat="1" x14ac:dyDescent="0.2">
      <c r="AI58505" s="90"/>
    </row>
    <row r="58506" spans="35:35" s="92" customFormat="1" x14ac:dyDescent="0.2">
      <c r="AI58506" s="90"/>
    </row>
    <row r="58507" spans="35:35" s="92" customFormat="1" x14ac:dyDescent="0.2">
      <c r="AI58507" s="90"/>
    </row>
    <row r="58508" spans="35:35" s="92" customFormat="1" x14ac:dyDescent="0.2">
      <c r="AI58508" s="90"/>
    </row>
    <row r="58509" spans="35:35" s="92" customFormat="1" x14ac:dyDescent="0.2">
      <c r="AI58509" s="90"/>
    </row>
    <row r="58510" spans="35:35" s="92" customFormat="1" x14ac:dyDescent="0.2">
      <c r="AI58510" s="90"/>
    </row>
    <row r="58511" spans="35:35" s="92" customFormat="1" x14ac:dyDescent="0.2">
      <c r="AI58511" s="90"/>
    </row>
    <row r="58512" spans="35:35" s="92" customFormat="1" x14ac:dyDescent="0.2">
      <c r="AI58512" s="90"/>
    </row>
    <row r="58513" spans="35:35" s="92" customFormat="1" x14ac:dyDescent="0.2">
      <c r="AI58513" s="90"/>
    </row>
    <row r="58514" spans="35:35" s="92" customFormat="1" x14ac:dyDescent="0.2">
      <c r="AI58514" s="90"/>
    </row>
    <row r="58515" spans="35:35" s="92" customFormat="1" x14ac:dyDescent="0.2">
      <c r="AI58515" s="90"/>
    </row>
    <row r="58516" spans="35:35" s="92" customFormat="1" x14ac:dyDescent="0.2">
      <c r="AI58516" s="90"/>
    </row>
    <row r="58517" spans="35:35" s="92" customFormat="1" x14ac:dyDescent="0.2">
      <c r="AI58517" s="90"/>
    </row>
    <row r="58518" spans="35:35" s="92" customFormat="1" x14ac:dyDescent="0.2">
      <c r="AI58518" s="90"/>
    </row>
    <row r="58519" spans="35:35" s="92" customFormat="1" x14ac:dyDescent="0.2">
      <c r="AI58519" s="90"/>
    </row>
    <row r="58520" spans="35:35" s="92" customFormat="1" x14ac:dyDescent="0.2">
      <c r="AI58520" s="90"/>
    </row>
    <row r="58521" spans="35:35" s="92" customFormat="1" x14ac:dyDescent="0.2">
      <c r="AI58521" s="90"/>
    </row>
    <row r="58522" spans="35:35" s="92" customFormat="1" x14ac:dyDescent="0.2">
      <c r="AI58522" s="90"/>
    </row>
    <row r="58523" spans="35:35" s="92" customFormat="1" x14ac:dyDescent="0.2">
      <c r="AI58523" s="90"/>
    </row>
    <row r="58524" spans="35:35" s="92" customFormat="1" x14ac:dyDescent="0.2">
      <c r="AI58524" s="90"/>
    </row>
    <row r="58525" spans="35:35" s="92" customFormat="1" x14ac:dyDescent="0.2">
      <c r="AI58525" s="90"/>
    </row>
    <row r="58526" spans="35:35" s="92" customFormat="1" x14ac:dyDescent="0.2">
      <c r="AI58526" s="90"/>
    </row>
    <row r="58527" spans="35:35" s="92" customFormat="1" x14ac:dyDescent="0.2">
      <c r="AI58527" s="90"/>
    </row>
    <row r="58528" spans="35:35" s="92" customFormat="1" x14ac:dyDescent="0.2">
      <c r="AI58528" s="90"/>
    </row>
    <row r="58529" spans="35:35" s="92" customFormat="1" x14ac:dyDescent="0.2">
      <c r="AI58529" s="90"/>
    </row>
    <row r="58530" spans="35:35" s="92" customFormat="1" x14ac:dyDescent="0.2">
      <c r="AI58530" s="90"/>
    </row>
    <row r="58531" spans="35:35" s="92" customFormat="1" x14ac:dyDescent="0.2">
      <c r="AI58531" s="90"/>
    </row>
    <row r="58532" spans="35:35" s="92" customFormat="1" x14ac:dyDescent="0.2">
      <c r="AI58532" s="90"/>
    </row>
    <row r="58533" spans="35:35" s="92" customFormat="1" x14ac:dyDescent="0.2">
      <c r="AI58533" s="90"/>
    </row>
    <row r="58534" spans="35:35" s="92" customFormat="1" x14ac:dyDescent="0.2">
      <c r="AI58534" s="90"/>
    </row>
    <row r="58535" spans="35:35" s="92" customFormat="1" x14ac:dyDescent="0.2">
      <c r="AI58535" s="90"/>
    </row>
    <row r="58536" spans="35:35" s="92" customFormat="1" x14ac:dyDescent="0.2">
      <c r="AI58536" s="90"/>
    </row>
    <row r="58537" spans="35:35" s="92" customFormat="1" x14ac:dyDescent="0.2">
      <c r="AI58537" s="90"/>
    </row>
    <row r="58538" spans="35:35" s="92" customFormat="1" x14ac:dyDescent="0.2">
      <c r="AI58538" s="90"/>
    </row>
    <row r="58539" spans="35:35" s="92" customFormat="1" x14ac:dyDescent="0.2">
      <c r="AI58539" s="90"/>
    </row>
    <row r="58540" spans="35:35" s="92" customFormat="1" x14ac:dyDescent="0.2">
      <c r="AI58540" s="90"/>
    </row>
    <row r="58541" spans="35:35" s="92" customFormat="1" x14ac:dyDescent="0.2">
      <c r="AI58541" s="90"/>
    </row>
    <row r="58542" spans="35:35" s="92" customFormat="1" x14ac:dyDescent="0.2">
      <c r="AI58542" s="90"/>
    </row>
    <row r="58543" spans="35:35" s="92" customFormat="1" x14ac:dyDescent="0.2">
      <c r="AI58543" s="90"/>
    </row>
    <row r="58544" spans="35:35" s="92" customFormat="1" x14ac:dyDescent="0.2">
      <c r="AI58544" s="90"/>
    </row>
    <row r="58545" spans="35:35" s="92" customFormat="1" x14ac:dyDescent="0.2">
      <c r="AI58545" s="90"/>
    </row>
    <row r="58546" spans="35:35" s="92" customFormat="1" x14ac:dyDescent="0.2">
      <c r="AI58546" s="90"/>
    </row>
    <row r="58547" spans="35:35" s="92" customFormat="1" x14ac:dyDescent="0.2">
      <c r="AI58547" s="90"/>
    </row>
    <row r="58548" spans="35:35" s="92" customFormat="1" x14ac:dyDescent="0.2">
      <c r="AI58548" s="90"/>
    </row>
    <row r="58549" spans="35:35" s="92" customFormat="1" x14ac:dyDescent="0.2">
      <c r="AI58549" s="90"/>
    </row>
    <row r="58550" spans="35:35" s="92" customFormat="1" x14ac:dyDescent="0.2">
      <c r="AI58550" s="90"/>
    </row>
    <row r="58551" spans="35:35" s="92" customFormat="1" x14ac:dyDescent="0.2">
      <c r="AI58551" s="90"/>
    </row>
    <row r="58552" spans="35:35" s="92" customFormat="1" x14ac:dyDescent="0.2">
      <c r="AI58552" s="90"/>
    </row>
    <row r="58553" spans="35:35" s="92" customFormat="1" x14ac:dyDescent="0.2">
      <c r="AI58553" s="90"/>
    </row>
    <row r="58554" spans="35:35" s="92" customFormat="1" x14ac:dyDescent="0.2">
      <c r="AI58554" s="90"/>
    </row>
    <row r="58555" spans="35:35" s="92" customFormat="1" x14ac:dyDescent="0.2">
      <c r="AI58555" s="90"/>
    </row>
    <row r="58556" spans="35:35" s="92" customFormat="1" x14ac:dyDescent="0.2">
      <c r="AI58556" s="90"/>
    </row>
    <row r="58557" spans="35:35" s="92" customFormat="1" x14ac:dyDescent="0.2">
      <c r="AI58557" s="90"/>
    </row>
    <row r="58558" spans="35:35" s="92" customFormat="1" x14ac:dyDescent="0.2">
      <c r="AI58558" s="90"/>
    </row>
    <row r="58559" spans="35:35" s="92" customFormat="1" x14ac:dyDescent="0.2">
      <c r="AI58559" s="90"/>
    </row>
    <row r="58560" spans="35:35" s="92" customFormat="1" x14ac:dyDescent="0.2">
      <c r="AI58560" s="90"/>
    </row>
    <row r="58561" spans="35:35" s="92" customFormat="1" x14ac:dyDescent="0.2">
      <c r="AI58561" s="90"/>
    </row>
    <row r="58562" spans="35:35" s="92" customFormat="1" x14ac:dyDescent="0.2">
      <c r="AI58562" s="90"/>
    </row>
    <row r="58563" spans="35:35" s="92" customFormat="1" x14ac:dyDescent="0.2">
      <c r="AI58563" s="90"/>
    </row>
    <row r="58564" spans="35:35" s="92" customFormat="1" x14ac:dyDescent="0.2">
      <c r="AI58564" s="90"/>
    </row>
    <row r="58565" spans="35:35" s="92" customFormat="1" x14ac:dyDescent="0.2">
      <c r="AI58565" s="90"/>
    </row>
    <row r="58566" spans="35:35" s="92" customFormat="1" x14ac:dyDescent="0.2">
      <c r="AI58566" s="90"/>
    </row>
    <row r="58567" spans="35:35" s="92" customFormat="1" x14ac:dyDescent="0.2">
      <c r="AI58567" s="90"/>
    </row>
    <row r="58568" spans="35:35" s="92" customFormat="1" x14ac:dyDescent="0.2">
      <c r="AI58568" s="90"/>
    </row>
    <row r="58569" spans="35:35" s="92" customFormat="1" x14ac:dyDescent="0.2">
      <c r="AI58569" s="90"/>
    </row>
    <row r="58570" spans="35:35" s="92" customFormat="1" x14ac:dyDescent="0.2">
      <c r="AI58570" s="90"/>
    </row>
    <row r="58571" spans="35:35" s="92" customFormat="1" x14ac:dyDescent="0.2">
      <c r="AI58571" s="90"/>
    </row>
    <row r="58572" spans="35:35" s="92" customFormat="1" x14ac:dyDescent="0.2">
      <c r="AI58572" s="90"/>
    </row>
    <row r="58573" spans="35:35" s="92" customFormat="1" x14ac:dyDescent="0.2">
      <c r="AI58573" s="90"/>
    </row>
    <row r="58574" spans="35:35" s="92" customFormat="1" x14ac:dyDescent="0.2">
      <c r="AI58574" s="90"/>
    </row>
    <row r="58575" spans="35:35" s="92" customFormat="1" x14ac:dyDescent="0.2">
      <c r="AI58575" s="90"/>
    </row>
    <row r="58576" spans="35:35" s="92" customFormat="1" x14ac:dyDescent="0.2">
      <c r="AI58576" s="90"/>
    </row>
    <row r="58577" spans="35:35" s="92" customFormat="1" x14ac:dyDescent="0.2">
      <c r="AI58577" s="90"/>
    </row>
    <row r="58578" spans="35:35" s="92" customFormat="1" x14ac:dyDescent="0.2">
      <c r="AI58578" s="90"/>
    </row>
    <row r="58579" spans="35:35" s="92" customFormat="1" x14ac:dyDescent="0.2">
      <c r="AI58579" s="90"/>
    </row>
    <row r="58580" spans="35:35" s="92" customFormat="1" x14ac:dyDescent="0.2">
      <c r="AI58580" s="90"/>
    </row>
    <row r="58581" spans="35:35" s="92" customFormat="1" x14ac:dyDescent="0.2">
      <c r="AI58581" s="90"/>
    </row>
    <row r="58582" spans="35:35" s="92" customFormat="1" x14ac:dyDescent="0.2">
      <c r="AI58582" s="90"/>
    </row>
    <row r="58583" spans="35:35" s="92" customFormat="1" x14ac:dyDescent="0.2">
      <c r="AI58583" s="90"/>
    </row>
    <row r="58584" spans="35:35" s="92" customFormat="1" x14ac:dyDescent="0.2">
      <c r="AI58584" s="90"/>
    </row>
    <row r="58585" spans="35:35" s="92" customFormat="1" x14ac:dyDescent="0.2">
      <c r="AI58585" s="90"/>
    </row>
    <row r="58586" spans="35:35" s="92" customFormat="1" x14ac:dyDescent="0.2">
      <c r="AI58586" s="90"/>
    </row>
    <row r="58587" spans="35:35" s="92" customFormat="1" x14ac:dyDescent="0.2">
      <c r="AI58587" s="90"/>
    </row>
    <row r="58588" spans="35:35" s="92" customFormat="1" x14ac:dyDescent="0.2">
      <c r="AI58588" s="90"/>
    </row>
    <row r="58589" spans="35:35" s="92" customFormat="1" x14ac:dyDescent="0.2">
      <c r="AI58589" s="90"/>
    </row>
    <row r="58590" spans="35:35" s="92" customFormat="1" x14ac:dyDescent="0.2">
      <c r="AI58590" s="90"/>
    </row>
    <row r="58591" spans="35:35" s="92" customFormat="1" x14ac:dyDescent="0.2">
      <c r="AI58591" s="90"/>
    </row>
    <row r="58592" spans="35:35" s="92" customFormat="1" x14ac:dyDescent="0.2">
      <c r="AI58592" s="90"/>
    </row>
    <row r="58593" spans="35:35" s="92" customFormat="1" x14ac:dyDescent="0.2">
      <c r="AI58593" s="90"/>
    </row>
    <row r="58594" spans="35:35" s="92" customFormat="1" x14ac:dyDescent="0.2">
      <c r="AI58594" s="90"/>
    </row>
    <row r="58595" spans="35:35" s="92" customFormat="1" x14ac:dyDescent="0.2">
      <c r="AI58595" s="90"/>
    </row>
    <row r="58596" spans="35:35" s="92" customFormat="1" x14ac:dyDescent="0.2">
      <c r="AI58596" s="90"/>
    </row>
    <row r="58597" spans="35:35" s="92" customFormat="1" x14ac:dyDescent="0.2">
      <c r="AI58597" s="90"/>
    </row>
    <row r="58598" spans="35:35" s="92" customFormat="1" x14ac:dyDescent="0.2">
      <c r="AI58598" s="90"/>
    </row>
    <row r="58599" spans="35:35" s="92" customFormat="1" x14ac:dyDescent="0.2">
      <c r="AI58599" s="90"/>
    </row>
    <row r="58600" spans="35:35" s="92" customFormat="1" x14ac:dyDescent="0.2">
      <c r="AI58600" s="90"/>
    </row>
    <row r="58601" spans="35:35" s="92" customFormat="1" x14ac:dyDescent="0.2">
      <c r="AI58601" s="90"/>
    </row>
    <row r="58602" spans="35:35" s="92" customFormat="1" x14ac:dyDescent="0.2">
      <c r="AI58602" s="90"/>
    </row>
    <row r="58603" spans="35:35" s="92" customFormat="1" x14ac:dyDescent="0.2">
      <c r="AI58603" s="90"/>
    </row>
    <row r="58604" spans="35:35" s="92" customFormat="1" x14ac:dyDescent="0.2">
      <c r="AI58604" s="90"/>
    </row>
    <row r="58605" spans="35:35" s="92" customFormat="1" x14ac:dyDescent="0.2">
      <c r="AI58605" s="90"/>
    </row>
    <row r="58606" spans="35:35" s="92" customFormat="1" x14ac:dyDescent="0.2">
      <c r="AI58606" s="90"/>
    </row>
    <row r="58607" spans="35:35" s="92" customFormat="1" x14ac:dyDescent="0.2">
      <c r="AI58607" s="90"/>
    </row>
    <row r="58608" spans="35:35" s="92" customFormat="1" x14ac:dyDescent="0.2">
      <c r="AI58608" s="90"/>
    </row>
    <row r="58609" spans="35:35" s="92" customFormat="1" x14ac:dyDescent="0.2">
      <c r="AI58609" s="90"/>
    </row>
    <row r="58610" spans="35:35" s="92" customFormat="1" x14ac:dyDescent="0.2">
      <c r="AI58610" s="90"/>
    </row>
    <row r="58611" spans="35:35" s="92" customFormat="1" x14ac:dyDescent="0.2">
      <c r="AI58611" s="90"/>
    </row>
    <row r="58612" spans="35:35" s="92" customFormat="1" x14ac:dyDescent="0.2">
      <c r="AI58612" s="90"/>
    </row>
    <row r="58613" spans="35:35" s="92" customFormat="1" x14ac:dyDescent="0.2">
      <c r="AI58613" s="90"/>
    </row>
    <row r="58614" spans="35:35" s="92" customFormat="1" x14ac:dyDescent="0.2">
      <c r="AI58614" s="90"/>
    </row>
    <row r="58615" spans="35:35" s="92" customFormat="1" x14ac:dyDescent="0.2">
      <c r="AI58615" s="90"/>
    </row>
    <row r="58616" spans="35:35" s="92" customFormat="1" x14ac:dyDescent="0.2">
      <c r="AI58616" s="90"/>
    </row>
    <row r="58617" spans="35:35" s="92" customFormat="1" x14ac:dyDescent="0.2">
      <c r="AI58617" s="90"/>
    </row>
    <row r="58618" spans="35:35" s="92" customFormat="1" x14ac:dyDescent="0.2">
      <c r="AI58618" s="90"/>
    </row>
    <row r="58619" spans="35:35" s="92" customFormat="1" x14ac:dyDescent="0.2">
      <c r="AI58619" s="90"/>
    </row>
    <row r="58620" spans="35:35" s="92" customFormat="1" x14ac:dyDescent="0.2">
      <c r="AI58620" s="90"/>
    </row>
    <row r="58621" spans="35:35" s="92" customFormat="1" x14ac:dyDescent="0.2">
      <c r="AI58621" s="90"/>
    </row>
    <row r="58622" spans="35:35" s="92" customFormat="1" x14ac:dyDescent="0.2">
      <c r="AI58622" s="90"/>
    </row>
    <row r="58623" spans="35:35" s="92" customFormat="1" x14ac:dyDescent="0.2">
      <c r="AI58623" s="90"/>
    </row>
    <row r="58624" spans="35:35" s="92" customFormat="1" x14ac:dyDescent="0.2">
      <c r="AI58624" s="90"/>
    </row>
    <row r="58625" spans="35:35" s="92" customFormat="1" x14ac:dyDescent="0.2">
      <c r="AI58625" s="90"/>
    </row>
    <row r="58626" spans="35:35" s="92" customFormat="1" x14ac:dyDescent="0.2">
      <c r="AI58626" s="90"/>
    </row>
    <row r="58627" spans="35:35" s="92" customFormat="1" x14ac:dyDescent="0.2">
      <c r="AI58627" s="90"/>
    </row>
    <row r="58628" spans="35:35" s="92" customFormat="1" x14ac:dyDescent="0.2">
      <c r="AI58628" s="90"/>
    </row>
    <row r="58629" spans="35:35" s="92" customFormat="1" x14ac:dyDescent="0.2">
      <c r="AI58629" s="90"/>
    </row>
    <row r="58630" spans="35:35" s="92" customFormat="1" x14ac:dyDescent="0.2">
      <c r="AI58630" s="90"/>
    </row>
    <row r="58631" spans="35:35" s="92" customFormat="1" x14ac:dyDescent="0.2">
      <c r="AI58631" s="90"/>
    </row>
    <row r="58632" spans="35:35" s="92" customFormat="1" x14ac:dyDescent="0.2">
      <c r="AI58632" s="90"/>
    </row>
    <row r="58633" spans="35:35" s="92" customFormat="1" x14ac:dyDescent="0.2">
      <c r="AI58633" s="90"/>
    </row>
    <row r="58634" spans="35:35" s="92" customFormat="1" x14ac:dyDescent="0.2">
      <c r="AI58634" s="90"/>
    </row>
    <row r="58635" spans="35:35" s="92" customFormat="1" x14ac:dyDescent="0.2">
      <c r="AI58635" s="90"/>
    </row>
    <row r="58636" spans="35:35" s="92" customFormat="1" x14ac:dyDescent="0.2">
      <c r="AI58636" s="90"/>
    </row>
    <row r="58637" spans="35:35" s="92" customFormat="1" x14ac:dyDescent="0.2">
      <c r="AI58637" s="90"/>
    </row>
    <row r="58638" spans="35:35" s="92" customFormat="1" x14ac:dyDescent="0.2">
      <c r="AI58638" s="90"/>
    </row>
    <row r="58639" spans="35:35" s="92" customFormat="1" x14ac:dyDescent="0.2">
      <c r="AI58639" s="90"/>
    </row>
    <row r="58640" spans="35:35" s="92" customFormat="1" x14ac:dyDescent="0.2">
      <c r="AI58640" s="90"/>
    </row>
    <row r="58641" spans="35:35" s="92" customFormat="1" x14ac:dyDescent="0.2">
      <c r="AI58641" s="90"/>
    </row>
    <row r="58642" spans="35:35" s="92" customFormat="1" x14ac:dyDescent="0.2">
      <c r="AI58642" s="90"/>
    </row>
    <row r="58643" spans="35:35" s="92" customFormat="1" x14ac:dyDescent="0.2">
      <c r="AI58643" s="90"/>
    </row>
    <row r="58644" spans="35:35" s="92" customFormat="1" x14ac:dyDescent="0.2">
      <c r="AI58644" s="90"/>
    </row>
    <row r="58645" spans="35:35" s="92" customFormat="1" x14ac:dyDescent="0.2">
      <c r="AI58645" s="90"/>
    </row>
    <row r="58646" spans="35:35" s="92" customFormat="1" x14ac:dyDescent="0.2">
      <c r="AI58646" s="90"/>
    </row>
    <row r="58647" spans="35:35" s="92" customFormat="1" x14ac:dyDescent="0.2">
      <c r="AI58647" s="90"/>
    </row>
    <row r="58648" spans="35:35" s="92" customFormat="1" x14ac:dyDescent="0.2">
      <c r="AI58648" s="90"/>
    </row>
    <row r="58649" spans="35:35" s="92" customFormat="1" x14ac:dyDescent="0.2">
      <c r="AI58649" s="90"/>
    </row>
    <row r="58650" spans="35:35" s="92" customFormat="1" x14ac:dyDescent="0.2">
      <c r="AI58650" s="90"/>
    </row>
    <row r="58651" spans="35:35" s="92" customFormat="1" x14ac:dyDescent="0.2">
      <c r="AI58651" s="90"/>
    </row>
    <row r="58652" spans="35:35" s="92" customFormat="1" x14ac:dyDescent="0.2">
      <c r="AI58652" s="90"/>
    </row>
    <row r="58653" spans="35:35" s="92" customFormat="1" x14ac:dyDescent="0.2">
      <c r="AI58653" s="90"/>
    </row>
    <row r="58654" spans="35:35" s="92" customFormat="1" x14ac:dyDescent="0.2">
      <c r="AI58654" s="90"/>
    </row>
    <row r="58655" spans="35:35" s="92" customFormat="1" x14ac:dyDescent="0.2">
      <c r="AI58655" s="90"/>
    </row>
    <row r="58656" spans="35:35" s="92" customFormat="1" x14ac:dyDescent="0.2">
      <c r="AI58656" s="90"/>
    </row>
    <row r="58657" spans="35:35" s="92" customFormat="1" x14ac:dyDescent="0.2">
      <c r="AI58657" s="90"/>
    </row>
    <row r="58658" spans="35:35" s="92" customFormat="1" x14ac:dyDescent="0.2">
      <c r="AI58658" s="90"/>
    </row>
    <row r="58659" spans="35:35" s="92" customFormat="1" x14ac:dyDescent="0.2">
      <c r="AI58659" s="90"/>
    </row>
    <row r="58660" spans="35:35" s="92" customFormat="1" x14ac:dyDescent="0.2">
      <c r="AI58660" s="90"/>
    </row>
    <row r="58661" spans="35:35" s="92" customFormat="1" x14ac:dyDescent="0.2">
      <c r="AI58661" s="90"/>
    </row>
    <row r="58662" spans="35:35" s="92" customFormat="1" x14ac:dyDescent="0.2">
      <c r="AI58662" s="90"/>
    </row>
    <row r="58663" spans="35:35" s="92" customFormat="1" x14ac:dyDescent="0.2">
      <c r="AI58663" s="90"/>
    </row>
    <row r="58664" spans="35:35" s="92" customFormat="1" x14ac:dyDescent="0.2">
      <c r="AI58664" s="90"/>
    </row>
    <row r="58665" spans="35:35" s="92" customFormat="1" x14ac:dyDescent="0.2">
      <c r="AI58665" s="90"/>
    </row>
    <row r="58666" spans="35:35" s="92" customFormat="1" x14ac:dyDescent="0.2">
      <c r="AI58666" s="90"/>
    </row>
    <row r="58667" spans="35:35" s="92" customFormat="1" x14ac:dyDescent="0.2">
      <c r="AI58667" s="90"/>
    </row>
    <row r="58668" spans="35:35" s="92" customFormat="1" x14ac:dyDescent="0.2">
      <c r="AI58668" s="90"/>
    </row>
    <row r="58669" spans="35:35" s="92" customFormat="1" x14ac:dyDescent="0.2">
      <c r="AI58669" s="90"/>
    </row>
    <row r="58670" spans="35:35" s="92" customFormat="1" x14ac:dyDescent="0.2">
      <c r="AI58670" s="90"/>
    </row>
    <row r="58671" spans="35:35" s="92" customFormat="1" x14ac:dyDescent="0.2">
      <c r="AI58671" s="90"/>
    </row>
    <row r="58672" spans="35:35" s="92" customFormat="1" x14ac:dyDescent="0.2">
      <c r="AI58672" s="90"/>
    </row>
    <row r="58673" spans="35:35" s="92" customFormat="1" x14ac:dyDescent="0.2">
      <c r="AI58673" s="90"/>
    </row>
    <row r="58674" spans="35:35" s="92" customFormat="1" x14ac:dyDescent="0.2">
      <c r="AI58674" s="90"/>
    </row>
    <row r="58675" spans="35:35" s="92" customFormat="1" x14ac:dyDescent="0.2">
      <c r="AI58675" s="90"/>
    </row>
    <row r="58676" spans="35:35" s="92" customFormat="1" x14ac:dyDescent="0.2">
      <c r="AI58676" s="90"/>
    </row>
    <row r="58677" spans="35:35" s="92" customFormat="1" x14ac:dyDescent="0.2">
      <c r="AI58677" s="90"/>
    </row>
    <row r="58678" spans="35:35" s="92" customFormat="1" x14ac:dyDescent="0.2">
      <c r="AI58678" s="90"/>
    </row>
    <row r="58679" spans="35:35" s="92" customFormat="1" x14ac:dyDescent="0.2">
      <c r="AI58679" s="90"/>
    </row>
    <row r="58680" spans="35:35" s="92" customFormat="1" x14ac:dyDescent="0.2">
      <c r="AI58680" s="90"/>
    </row>
    <row r="58681" spans="35:35" s="92" customFormat="1" x14ac:dyDescent="0.2">
      <c r="AI58681" s="90"/>
    </row>
    <row r="58682" spans="35:35" s="92" customFormat="1" x14ac:dyDescent="0.2">
      <c r="AI58682" s="90"/>
    </row>
    <row r="58683" spans="35:35" s="92" customFormat="1" x14ac:dyDescent="0.2">
      <c r="AI58683" s="90"/>
    </row>
    <row r="58684" spans="35:35" s="92" customFormat="1" x14ac:dyDescent="0.2">
      <c r="AI58684" s="90"/>
    </row>
    <row r="58685" spans="35:35" s="92" customFormat="1" x14ac:dyDescent="0.2">
      <c r="AI58685" s="90"/>
    </row>
    <row r="58686" spans="35:35" s="92" customFormat="1" x14ac:dyDescent="0.2">
      <c r="AI58686" s="90"/>
    </row>
    <row r="58687" spans="35:35" s="92" customFormat="1" x14ac:dyDescent="0.2">
      <c r="AI58687" s="90"/>
    </row>
    <row r="58688" spans="35:35" s="92" customFormat="1" x14ac:dyDescent="0.2">
      <c r="AI58688" s="90"/>
    </row>
    <row r="58689" spans="35:35" s="92" customFormat="1" x14ac:dyDescent="0.2">
      <c r="AI58689" s="90"/>
    </row>
    <row r="58690" spans="35:35" s="92" customFormat="1" x14ac:dyDescent="0.2">
      <c r="AI58690" s="90"/>
    </row>
    <row r="58691" spans="35:35" s="92" customFormat="1" x14ac:dyDescent="0.2">
      <c r="AI58691" s="90"/>
    </row>
    <row r="58692" spans="35:35" s="92" customFormat="1" x14ac:dyDescent="0.2">
      <c r="AI58692" s="90"/>
    </row>
    <row r="58693" spans="35:35" s="92" customFormat="1" x14ac:dyDescent="0.2">
      <c r="AI58693" s="90"/>
    </row>
    <row r="58694" spans="35:35" s="92" customFormat="1" x14ac:dyDescent="0.2">
      <c r="AI58694" s="90"/>
    </row>
    <row r="58695" spans="35:35" s="92" customFormat="1" x14ac:dyDescent="0.2">
      <c r="AI58695" s="90"/>
    </row>
    <row r="58696" spans="35:35" s="92" customFormat="1" x14ac:dyDescent="0.2">
      <c r="AI58696" s="90"/>
    </row>
    <row r="58697" spans="35:35" s="92" customFormat="1" x14ac:dyDescent="0.2">
      <c r="AI58697" s="90"/>
    </row>
    <row r="58698" spans="35:35" s="92" customFormat="1" x14ac:dyDescent="0.2">
      <c r="AI58698" s="90"/>
    </row>
    <row r="58699" spans="35:35" s="92" customFormat="1" x14ac:dyDescent="0.2">
      <c r="AI58699" s="90"/>
    </row>
    <row r="58700" spans="35:35" s="92" customFormat="1" x14ac:dyDescent="0.2">
      <c r="AI58700" s="90"/>
    </row>
    <row r="58701" spans="35:35" s="92" customFormat="1" x14ac:dyDescent="0.2">
      <c r="AI58701" s="90"/>
    </row>
    <row r="58702" spans="35:35" s="92" customFormat="1" x14ac:dyDescent="0.2">
      <c r="AI58702" s="90"/>
    </row>
    <row r="58703" spans="35:35" s="92" customFormat="1" x14ac:dyDescent="0.2">
      <c r="AI58703" s="90"/>
    </row>
    <row r="58704" spans="35:35" s="92" customFormat="1" x14ac:dyDescent="0.2">
      <c r="AI58704" s="90"/>
    </row>
    <row r="58705" spans="35:35" s="92" customFormat="1" x14ac:dyDescent="0.2">
      <c r="AI58705" s="90"/>
    </row>
    <row r="58706" spans="35:35" s="92" customFormat="1" x14ac:dyDescent="0.2">
      <c r="AI58706" s="90"/>
    </row>
    <row r="58707" spans="35:35" s="92" customFormat="1" x14ac:dyDescent="0.2">
      <c r="AI58707" s="90"/>
    </row>
    <row r="58708" spans="35:35" s="92" customFormat="1" x14ac:dyDescent="0.2">
      <c r="AI58708" s="90"/>
    </row>
    <row r="58709" spans="35:35" s="92" customFormat="1" x14ac:dyDescent="0.2">
      <c r="AI58709" s="90"/>
    </row>
    <row r="58710" spans="35:35" s="92" customFormat="1" x14ac:dyDescent="0.2">
      <c r="AI58710" s="90"/>
    </row>
    <row r="58711" spans="35:35" s="92" customFormat="1" x14ac:dyDescent="0.2">
      <c r="AI58711" s="90"/>
    </row>
    <row r="58712" spans="35:35" s="92" customFormat="1" x14ac:dyDescent="0.2">
      <c r="AI58712" s="90"/>
    </row>
    <row r="58713" spans="35:35" s="92" customFormat="1" x14ac:dyDescent="0.2">
      <c r="AI58713" s="90"/>
    </row>
    <row r="58714" spans="35:35" s="92" customFormat="1" x14ac:dyDescent="0.2">
      <c r="AI58714" s="90"/>
    </row>
    <row r="58715" spans="35:35" s="92" customFormat="1" x14ac:dyDescent="0.2">
      <c r="AI58715" s="90"/>
    </row>
    <row r="58716" spans="35:35" s="92" customFormat="1" x14ac:dyDescent="0.2">
      <c r="AI58716" s="90"/>
    </row>
    <row r="58717" spans="35:35" s="92" customFormat="1" x14ac:dyDescent="0.2">
      <c r="AI58717" s="90"/>
    </row>
    <row r="58718" spans="35:35" s="92" customFormat="1" x14ac:dyDescent="0.2">
      <c r="AI58718" s="90"/>
    </row>
    <row r="58719" spans="35:35" s="92" customFormat="1" x14ac:dyDescent="0.2">
      <c r="AI58719" s="90"/>
    </row>
    <row r="58720" spans="35:35" s="92" customFormat="1" x14ac:dyDescent="0.2">
      <c r="AI58720" s="90"/>
    </row>
    <row r="58721" spans="35:35" s="92" customFormat="1" x14ac:dyDescent="0.2">
      <c r="AI58721" s="90"/>
    </row>
    <row r="58722" spans="35:35" s="92" customFormat="1" x14ac:dyDescent="0.2">
      <c r="AI58722" s="90"/>
    </row>
    <row r="58723" spans="35:35" s="92" customFormat="1" x14ac:dyDescent="0.2">
      <c r="AI58723" s="90"/>
    </row>
    <row r="58724" spans="35:35" s="92" customFormat="1" x14ac:dyDescent="0.2">
      <c r="AI58724" s="90"/>
    </row>
    <row r="58725" spans="35:35" s="92" customFormat="1" x14ac:dyDescent="0.2">
      <c r="AI58725" s="90"/>
    </row>
    <row r="58726" spans="35:35" s="92" customFormat="1" x14ac:dyDescent="0.2">
      <c r="AI58726" s="90"/>
    </row>
    <row r="58727" spans="35:35" s="92" customFormat="1" x14ac:dyDescent="0.2">
      <c r="AI58727" s="90"/>
    </row>
    <row r="58728" spans="35:35" s="92" customFormat="1" x14ac:dyDescent="0.2">
      <c r="AI58728" s="90"/>
    </row>
    <row r="58729" spans="35:35" s="92" customFormat="1" x14ac:dyDescent="0.2">
      <c r="AI58729" s="90"/>
    </row>
    <row r="58730" spans="35:35" s="92" customFormat="1" x14ac:dyDescent="0.2">
      <c r="AI58730" s="90"/>
    </row>
    <row r="58731" spans="35:35" s="92" customFormat="1" x14ac:dyDescent="0.2">
      <c r="AI58731" s="90"/>
    </row>
    <row r="58732" spans="35:35" s="92" customFormat="1" x14ac:dyDescent="0.2">
      <c r="AI58732" s="90"/>
    </row>
    <row r="58733" spans="35:35" s="92" customFormat="1" x14ac:dyDescent="0.2">
      <c r="AI58733" s="90"/>
    </row>
    <row r="58734" spans="35:35" s="92" customFormat="1" x14ac:dyDescent="0.2">
      <c r="AI58734" s="90"/>
    </row>
    <row r="58735" spans="35:35" s="92" customFormat="1" x14ac:dyDescent="0.2">
      <c r="AI58735" s="90"/>
    </row>
    <row r="58736" spans="35:35" s="92" customFormat="1" x14ac:dyDescent="0.2">
      <c r="AI58736" s="90"/>
    </row>
    <row r="58737" spans="35:35" s="92" customFormat="1" x14ac:dyDescent="0.2">
      <c r="AI58737" s="90"/>
    </row>
    <row r="58738" spans="35:35" s="92" customFormat="1" x14ac:dyDescent="0.2">
      <c r="AI58738" s="90"/>
    </row>
    <row r="58739" spans="35:35" s="92" customFormat="1" x14ac:dyDescent="0.2">
      <c r="AI58739" s="90"/>
    </row>
    <row r="58740" spans="35:35" s="92" customFormat="1" x14ac:dyDescent="0.2">
      <c r="AI58740" s="90"/>
    </row>
    <row r="58741" spans="35:35" s="92" customFormat="1" x14ac:dyDescent="0.2">
      <c r="AI58741" s="90"/>
    </row>
    <row r="58742" spans="35:35" s="92" customFormat="1" x14ac:dyDescent="0.2">
      <c r="AI58742" s="90"/>
    </row>
    <row r="58743" spans="35:35" s="92" customFormat="1" x14ac:dyDescent="0.2">
      <c r="AI58743" s="90"/>
    </row>
    <row r="58744" spans="35:35" s="92" customFormat="1" x14ac:dyDescent="0.2">
      <c r="AI58744" s="90"/>
    </row>
    <row r="58745" spans="35:35" s="92" customFormat="1" x14ac:dyDescent="0.2">
      <c r="AI58745" s="90"/>
    </row>
    <row r="58746" spans="35:35" s="92" customFormat="1" x14ac:dyDescent="0.2">
      <c r="AI58746" s="90"/>
    </row>
    <row r="58747" spans="35:35" s="92" customFormat="1" x14ac:dyDescent="0.2">
      <c r="AI58747" s="90"/>
    </row>
    <row r="58748" spans="35:35" s="92" customFormat="1" x14ac:dyDescent="0.2">
      <c r="AI58748" s="90"/>
    </row>
    <row r="58749" spans="35:35" s="92" customFormat="1" x14ac:dyDescent="0.2">
      <c r="AI58749" s="90"/>
    </row>
    <row r="58750" spans="35:35" s="92" customFormat="1" x14ac:dyDescent="0.2">
      <c r="AI58750" s="90"/>
    </row>
    <row r="58751" spans="35:35" s="92" customFormat="1" x14ac:dyDescent="0.2">
      <c r="AI58751" s="90"/>
    </row>
    <row r="58752" spans="35:35" s="92" customFormat="1" x14ac:dyDescent="0.2">
      <c r="AI58752" s="90"/>
    </row>
    <row r="58753" spans="35:35" s="92" customFormat="1" x14ac:dyDescent="0.2">
      <c r="AI58753" s="90"/>
    </row>
    <row r="58754" spans="35:35" s="92" customFormat="1" x14ac:dyDescent="0.2">
      <c r="AI58754" s="90"/>
    </row>
    <row r="58755" spans="35:35" s="92" customFormat="1" x14ac:dyDescent="0.2">
      <c r="AI58755" s="90"/>
    </row>
    <row r="58756" spans="35:35" s="92" customFormat="1" x14ac:dyDescent="0.2">
      <c r="AI58756" s="90"/>
    </row>
    <row r="58757" spans="35:35" s="92" customFormat="1" x14ac:dyDescent="0.2">
      <c r="AI58757" s="90"/>
    </row>
    <row r="58758" spans="35:35" s="92" customFormat="1" x14ac:dyDescent="0.2">
      <c r="AI58758" s="90"/>
    </row>
    <row r="58759" spans="35:35" s="92" customFormat="1" x14ac:dyDescent="0.2">
      <c r="AI58759" s="90"/>
    </row>
    <row r="58760" spans="35:35" s="92" customFormat="1" x14ac:dyDescent="0.2">
      <c r="AI58760" s="90"/>
    </row>
    <row r="58761" spans="35:35" s="92" customFormat="1" x14ac:dyDescent="0.2">
      <c r="AI58761" s="90"/>
    </row>
    <row r="58762" spans="35:35" s="92" customFormat="1" x14ac:dyDescent="0.2">
      <c r="AI58762" s="90"/>
    </row>
    <row r="58763" spans="35:35" s="92" customFormat="1" x14ac:dyDescent="0.2">
      <c r="AI58763" s="90"/>
    </row>
    <row r="58764" spans="35:35" s="92" customFormat="1" x14ac:dyDescent="0.2">
      <c r="AI58764" s="90"/>
    </row>
    <row r="58765" spans="35:35" s="92" customFormat="1" x14ac:dyDescent="0.2">
      <c r="AI58765" s="90"/>
    </row>
    <row r="58766" spans="35:35" s="92" customFormat="1" x14ac:dyDescent="0.2">
      <c r="AI58766" s="90"/>
    </row>
    <row r="58767" spans="35:35" s="92" customFormat="1" x14ac:dyDescent="0.2">
      <c r="AI58767" s="90"/>
    </row>
    <row r="58768" spans="35:35" s="92" customFormat="1" x14ac:dyDescent="0.2">
      <c r="AI58768" s="90"/>
    </row>
    <row r="58769" spans="35:35" s="92" customFormat="1" x14ac:dyDescent="0.2">
      <c r="AI58769" s="90"/>
    </row>
    <row r="58770" spans="35:35" s="92" customFormat="1" x14ac:dyDescent="0.2">
      <c r="AI58770" s="90"/>
    </row>
    <row r="58771" spans="35:35" s="92" customFormat="1" x14ac:dyDescent="0.2">
      <c r="AI58771" s="90"/>
    </row>
    <row r="58772" spans="35:35" s="92" customFormat="1" x14ac:dyDescent="0.2">
      <c r="AI58772" s="90"/>
    </row>
    <row r="58773" spans="35:35" s="92" customFormat="1" x14ac:dyDescent="0.2">
      <c r="AI58773" s="90"/>
    </row>
    <row r="58774" spans="35:35" s="92" customFormat="1" x14ac:dyDescent="0.2">
      <c r="AI58774" s="90"/>
    </row>
    <row r="58775" spans="35:35" s="92" customFormat="1" x14ac:dyDescent="0.2">
      <c r="AI58775" s="90"/>
    </row>
    <row r="58776" spans="35:35" s="92" customFormat="1" x14ac:dyDescent="0.2">
      <c r="AI58776" s="90"/>
    </row>
    <row r="58777" spans="35:35" s="92" customFormat="1" x14ac:dyDescent="0.2">
      <c r="AI58777" s="90"/>
    </row>
    <row r="58778" spans="35:35" s="92" customFormat="1" x14ac:dyDescent="0.2">
      <c r="AI58778" s="90"/>
    </row>
    <row r="58779" spans="35:35" s="92" customFormat="1" x14ac:dyDescent="0.2">
      <c r="AI58779" s="90"/>
    </row>
    <row r="58780" spans="35:35" s="92" customFormat="1" x14ac:dyDescent="0.2">
      <c r="AI58780" s="90"/>
    </row>
    <row r="58781" spans="35:35" s="92" customFormat="1" x14ac:dyDescent="0.2">
      <c r="AI58781" s="90"/>
    </row>
    <row r="58782" spans="35:35" s="92" customFormat="1" x14ac:dyDescent="0.2">
      <c r="AI58782" s="90"/>
    </row>
    <row r="58783" spans="35:35" s="92" customFormat="1" x14ac:dyDescent="0.2">
      <c r="AI58783" s="90"/>
    </row>
    <row r="58784" spans="35:35" s="92" customFormat="1" x14ac:dyDescent="0.2">
      <c r="AI58784" s="90"/>
    </row>
    <row r="58785" spans="35:35" s="92" customFormat="1" x14ac:dyDescent="0.2">
      <c r="AI58785" s="90"/>
    </row>
    <row r="58786" spans="35:35" s="92" customFormat="1" x14ac:dyDescent="0.2">
      <c r="AI58786" s="90"/>
    </row>
    <row r="58787" spans="35:35" s="92" customFormat="1" x14ac:dyDescent="0.2">
      <c r="AI58787" s="90"/>
    </row>
    <row r="58788" spans="35:35" s="92" customFormat="1" x14ac:dyDescent="0.2">
      <c r="AI58788" s="90"/>
    </row>
    <row r="58789" spans="35:35" s="92" customFormat="1" x14ac:dyDescent="0.2">
      <c r="AI58789" s="90"/>
    </row>
    <row r="58790" spans="35:35" s="92" customFormat="1" x14ac:dyDescent="0.2">
      <c r="AI58790" s="90"/>
    </row>
    <row r="58791" spans="35:35" s="92" customFormat="1" x14ac:dyDescent="0.2">
      <c r="AI58791" s="90"/>
    </row>
    <row r="58792" spans="35:35" s="92" customFormat="1" x14ac:dyDescent="0.2">
      <c r="AI58792" s="90"/>
    </row>
    <row r="58793" spans="35:35" s="92" customFormat="1" x14ac:dyDescent="0.2">
      <c r="AI58793" s="90"/>
    </row>
    <row r="58794" spans="35:35" s="92" customFormat="1" x14ac:dyDescent="0.2">
      <c r="AI58794" s="90"/>
    </row>
    <row r="58795" spans="35:35" s="92" customFormat="1" x14ac:dyDescent="0.2">
      <c r="AI58795" s="90"/>
    </row>
    <row r="58796" spans="35:35" s="92" customFormat="1" x14ac:dyDescent="0.2">
      <c r="AI58796" s="90"/>
    </row>
    <row r="58797" spans="35:35" s="92" customFormat="1" x14ac:dyDescent="0.2">
      <c r="AI58797" s="90"/>
    </row>
    <row r="58798" spans="35:35" s="92" customFormat="1" x14ac:dyDescent="0.2">
      <c r="AI58798" s="90"/>
    </row>
    <row r="58799" spans="35:35" s="92" customFormat="1" x14ac:dyDescent="0.2">
      <c r="AI58799" s="90"/>
    </row>
    <row r="58800" spans="35:35" s="92" customFormat="1" x14ac:dyDescent="0.2">
      <c r="AI58800" s="90"/>
    </row>
    <row r="58801" spans="35:35" s="92" customFormat="1" x14ac:dyDescent="0.2">
      <c r="AI58801" s="90"/>
    </row>
    <row r="58802" spans="35:35" s="92" customFormat="1" x14ac:dyDescent="0.2">
      <c r="AI58802" s="90"/>
    </row>
    <row r="58803" spans="35:35" s="92" customFormat="1" x14ac:dyDescent="0.2">
      <c r="AI58803" s="90"/>
    </row>
    <row r="58804" spans="35:35" s="92" customFormat="1" x14ac:dyDescent="0.2">
      <c r="AI58804" s="90"/>
    </row>
    <row r="58805" spans="35:35" s="92" customFormat="1" x14ac:dyDescent="0.2">
      <c r="AI58805" s="90"/>
    </row>
    <row r="58806" spans="35:35" s="92" customFormat="1" x14ac:dyDescent="0.2">
      <c r="AI58806" s="90"/>
    </row>
    <row r="58807" spans="35:35" s="92" customFormat="1" x14ac:dyDescent="0.2">
      <c r="AI58807" s="90"/>
    </row>
    <row r="58808" spans="35:35" s="92" customFormat="1" x14ac:dyDescent="0.2">
      <c r="AI58808" s="90"/>
    </row>
    <row r="58809" spans="35:35" s="92" customFormat="1" x14ac:dyDescent="0.2">
      <c r="AI58809" s="90"/>
    </row>
    <row r="58810" spans="35:35" s="92" customFormat="1" x14ac:dyDescent="0.2">
      <c r="AI58810" s="90"/>
    </row>
    <row r="58811" spans="35:35" s="92" customFormat="1" x14ac:dyDescent="0.2">
      <c r="AI58811" s="90"/>
    </row>
    <row r="58812" spans="35:35" s="92" customFormat="1" x14ac:dyDescent="0.2">
      <c r="AI58812" s="90"/>
    </row>
    <row r="58813" spans="35:35" s="92" customFormat="1" x14ac:dyDescent="0.2">
      <c r="AI58813" s="90"/>
    </row>
    <row r="58814" spans="35:35" s="92" customFormat="1" x14ac:dyDescent="0.2">
      <c r="AI58814" s="90"/>
    </row>
    <row r="58815" spans="35:35" s="92" customFormat="1" x14ac:dyDescent="0.2">
      <c r="AI58815" s="90"/>
    </row>
    <row r="58816" spans="35:35" s="92" customFormat="1" x14ac:dyDescent="0.2">
      <c r="AI58816" s="90"/>
    </row>
    <row r="58817" spans="35:35" s="92" customFormat="1" x14ac:dyDescent="0.2">
      <c r="AI58817" s="90"/>
    </row>
    <row r="58818" spans="35:35" s="92" customFormat="1" x14ac:dyDescent="0.2">
      <c r="AI58818" s="90"/>
    </row>
    <row r="58819" spans="35:35" s="92" customFormat="1" x14ac:dyDescent="0.2">
      <c r="AI58819" s="90"/>
    </row>
    <row r="58820" spans="35:35" s="92" customFormat="1" x14ac:dyDescent="0.2">
      <c r="AI58820" s="90"/>
    </row>
    <row r="58821" spans="35:35" s="92" customFormat="1" x14ac:dyDescent="0.2">
      <c r="AI58821" s="90"/>
    </row>
    <row r="58822" spans="35:35" s="92" customFormat="1" x14ac:dyDescent="0.2">
      <c r="AI58822" s="90"/>
    </row>
    <row r="58823" spans="35:35" s="92" customFormat="1" x14ac:dyDescent="0.2">
      <c r="AI58823" s="90"/>
    </row>
    <row r="58824" spans="35:35" s="92" customFormat="1" x14ac:dyDescent="0.2">
      <c r="AI58824" s="90"/>
    </row>
    <row r="58825" spans="35:35" s="92" customFormat="1" x14ac:dyDescent="0.2">
      <c r="AI58825" s="90"/>
    </row>
    <row r="58826" spans="35:35" s="92" customFormat="1" x14ac:dyDescent="0.2">
      <c r="AI58826" s="90"/>
    </row>
    <row r="58827" spans="35:35" s="92" customFormat="1" x14ac:dyDescent="0.2">
      <c r="AI58827" s="90"/>
    </row>
    <row r="58828" spans="35:35" s="92" customFormat="1" x14ac:dyDescent="0.2">
      <c r="AI58828" s="90"/>
    </row>
    <row r="58829" spans="35:35" s="92" customFormat="1" x14ac:dyDescent="0.2">
      <c r="AI58829" s="90"/>
    </row>
    <row r="58830" spans="35:35" s="92" customFormat="1" x14ac:dyDescent="0.2">
      <c r="AI58830" s="90"/>
    </row>
    <row r="58831" spans="35:35" s="92" customFormat="1" x14ac:dyDescent="0.2">
      <c r="AI58831" s="90"/>
    </row>
    <row r="58832" spans="35:35" s="92" customFormat="1" x14ac:dyDescent="0.2">
      <c r="AI58832" s="90"/>
    </row>
    <row r="58833" spans="35:35" s="92" customFormat="1" x14ac:dyDescent="0.2">
      <c r="AI58833" s="90"/>
    </row>
    <row r="58834" spans="35:35" s="92" customFormat="1" x14ac:dyDescent="0.2">
      <c r="AI58834" s="90"/>
    </row>
    <row r="58835" spans="35:35" s="92" customFormat="1" x14ac:dyDescent="0.2">
      <c r="AI58835" s="90"/>
    </row>
    <row r="58836" spans="35:35" s="92" customFormat="1" x14ac:dyDescent="0.2">
      <c r="AI58836" s="90"/>
    </row>
    <row r="58837" spans="35:35" s="92" customFormat="1" x14ac:dyDescent="0.2">
      <c r="AI58837" s="90"/>
    </row>
    <row r="58838" spans="35:35" s="92" customFormat="1" x14ac:dyDescent="0.2">
      <c r="AI58838" s="90"/>
    </row>
    <row r="58839" spans="35:35" s="92" customFormat="1" x14ac:dyDescent="0.2">
      <c r="AI58839" s="90"/>
    </row>
    <row r="58840" spans="35:35" s="92" customFormat="1" x14ac:dyDescent="0.2">
      <c r="AI58840" s="90"/>
    </row>
    <row r="58841" spans="35:35" s="92" customFormat="1" x14ac:dyDescent="0.2">
      <c r="AI58841" s="90"/>
    </row>
    <row r="58842" spans="35:35" s="92" customFormat="1" x14ac:dyDescent="0.2">
      <c r="AI58842" s="90"/>
    </row>
    <row r="58843" spans="35:35" s="92" customFormat="1" x14ac:dyDescent="0.2">
      <c r="AI58843" s="90"/>
    </row>
    <row r="58844" spans="35:35" s="92" customFormat="1" x14ac:dyDescent="0.2">
      <c r="AI58844" s="90"/>
    </row>
    <row r="58845" spans="35:35" s="92" customFormat="1" x14ac:dyDescent="0.2">
      <c r="AI58845" s="90"/>
    </row>
    <row r="58846" spans="35:35" s="92" customFormat="1" x14ac:dyDescent="0.2">
      <c r="AI58846" s="90"/>
    </row>
    <row r="58847" spans="35:35" s="92" customFormat="1" x14ac:dyDescent="0.2">
      <c r="AI58847" s="90"/>
    </row>
    <row r="58848" spans="35:35" s="92" customFormat="1" x14ac:dyDescent="0.2">
      <c r="AI58848" s="90"/>
    </row>
    <row r="58849" spans="35:35" s="92" customFormat="1" x14ac:dyDescent="0.2">
      <c r="AI58849" s="90"/>
    </row>
    <row r="58850" spans="35:35" s="92" customFormat="1" x14ac:dyDescent="0.2">
      <c r="AI58850" s="90"/>
    </row>
    <row r="58851" spans="35:35" s="92" customFormat="1" x14ac:dyDescent="0.2">
      <c r="AI58851" s="90"/>
    </row>
    <row r="58852" spans="35:35" s="92" customFormat="1" x14ac:dyDescent="0.2">
      <c r="AI58852" s="90"/>
    </row>
    <row r="58853" spans="35:35" s="92" customFormat="1" x14ac:dyDescent="0.2">
      <c r="AI58853" s="90"/>
    </row>
    <row r="58854" spans="35:35" s="92" customFormat="1" x14ac:dyDescent="0.2">
      <c r="AI58854" s="90"/>
    </row>
    <row r="58855" spans="35:35" s="92" customFormat="1" x14ac:dyDescent="0.2">
      <c r="AI58855" s="90"/>
    </row>
    <row r="58856" spans="35:35" s="92" customFormat="1" x14ac:dyDescent="0.2">
      <c r="AI58856" s="90"/>
    </row>
    <row r="58857" spans="35:35" s="92" customFormat="1" x14ac:dyDescent="0.2">
      <c r="AI58857" s="90"/>
    </row>
    <row r="58858" spans="35:35" s="92" customFormat="1" x14ac:dyDescent="0.2">
      <c r="AI58858" s="90"/>
    </row>
    <row r="58859" spans="35:35" s="92" customFormat="1" x14ac:dyDescent="0.2">
      <c r="AI58859" s="90"/>
    </row>
    <row r="58860" spans="35:35" s="92" customFormat="1" x14ac:dyDescent="0.2">
      <c r="AI58860" s="90"/>
    </row>
    <row r="58861" spans="35:35" s="92" customFormat="1" x14ac:dyDescent="0.2">
      <c r="AI58861" s="90"/>
    </row>
    <row r="58862" spans="35:35" s="92" customFormat="1" x14ac:dyDescent="0.2">
      <c r="AI58862" s="90"/>
    </row>
    <row r="58863" spans="35:35" s="92" customFormat="1" x14ac:dyDescent="0.2">
      <c r="AI58863" s="90"/>
    </row>
    <row r="58864" spans="35:35" s="92" customFormat="1" x14ac:dyDescent="0.2">
      <c r="AI58864" s="90"/>
    </row>
    <row r="58865" spans="35:35" s="92" customFormat="1" x14ac:dyDescent="0.2">
      <c r="AI58865" s="90"/>
    </row>
    <row r="58866" spans="35:35" s="92" customFormat="1" x14ac:dyDescent="0.2">
      <c r="AI58866" s="90"/>
    </row>
    <row r="58867" spans="35:35" s="92" customFormat="1" x14ac:dyDescent="0.2">
      <c r="AI58867" s="90"/>
    </row>
    <row r="58868" spans="35:35" s="92" customFormat="1" x14ac:dyDescent="0.2">
      <c r="AI58868" s="90"/>
    </row>
    <row r="58869" spans="35:35" s="92" customFormat="1" x14ac:dyDescent="0.2">
      <c r="AI58869" s="90"/>
    </row>
    <row r="58870" spans="35:35" s="92" customFormat="1" x14ac:dyDescent="0.2">
      <c r="AI58870" s="90"/>
    </row>
    <row r="58871" spans="35:35" s="92" customFormat="1" x14ac:dyDescent="0.2">
      <c r="AI58871" s="90"/>
    </row>
    <row r="58872" spans="35:35" s="92" customFormat="1" x14ac:dyDescent="0.2">
      <c r="AI58872" s="90"/>
    </row>
    <row r="58873" spans="35:35" s="92" customFormat="1" x14ac:dyDescent="0.2">
      <c r="AI58873" s="90"/>
    </row>
    <row r="58874" spans="35:35" s="92" customFormat="1" x14ac:dyDescent="0.2">
      <c r="AI58874" s="90"/>
    </row>
    <row r="58875" spans="35:35" s="92" customFormat="1" x14ac:dyDescent="0.2">
      <c r="AI58875" s="90"/>
    </row>
    <row r="58876" spans="35:35" s="92" customFormat="1" x14ac:dyDescent="0.2">
      <c r="AI58876" s="90"/>
    </row>
    <row r="58877" spans="35:35" s="92" customFormat="1" x14ac:dyDescent="0.2">
      <c r="AI58877" s="90"/>
    </row>
    <row r="58878" spans="35:35" s="92" customFormat="1" x14ac:dyDescent="0.2">
      <c r="AI58878" s="90"/>
    </row>
    <row r="58879" spans="35:35" s="92" customFormat="1" x14ac:dyDescent="0.2">
      <c r="AI58879" s="90"/>
    </row>
    <row r="58880" spans="35:35" s="92" customFormat="1" x14ac:dyDescent="0.2">
      <c r="AI58880" s="90"/>
    </row>
    <row r="58881" spans="35:35" s="92" customFormat="1" x14ac:dyDescent="0.2">
      <c r="AI58881" s="90"/>
    </row>
    <row r="58882" spans="35:35" s="92" customFormat="1" x14ac:dyDescent="0.2">
      <c r="AI58882" s="90"/>
    </row>
    <row r="58883" spans="35:35" s="92" customFormat="1" x14ac:dyDescent="0.2">
      <c r="AI58883" s="90"/>
    </row>
    <row r="58884" spans="35:35" s="92" customFormat="1" x14ac:dyDescent="0.2">
      <c r="AI58884" s="90"/>
    </row>
    <row r="58885" spans="35:35" s="92" customFormat="1" x14ac:dyDescent="0.2">
      <c r="AI58885" s="90"/>
    </row>
    <row r="58886" spans="35:35" s="92" customFormat="1" x14ac:dyDescent="0.2">
      <c r="AI58886" s="90"/>
    </row>
    <row r="58887" spans="35:35" s="92" customFormat="1" x14ac:dyDescent="0.2">
      <c r="AI58887" s="90"/>
    </row>
    <row r="58888" spans="35:35" s="92" customFormat="1" x14ac:dyDescent="0.2">
      <c r="AI58888" s="90"/>
    </row>
    <row r="58889" spans="35:35" s="92" customFormat="1" x14ac:dyDescent="0.2">
      <c r="AI58889" s="90"/>
    </row>
    <row r="58890" spans="35:35" s="92" customFormat="1" x14ac:dyDescent="0.2">
      <c r="AI58890" s="90"/>
    </row>
    <row r="58891" spans="35:35" s="92" customFormat="1" x14ac:dyDescent="0.2">
      <c r="AI58891" s="90"/>
    </row>
    <row r="58892" spans="35:35" s="92" customFormat="1" x14ac:dyDescent="0.2">
      <c r="AI58892" s="90"/>
    </row>
    <row r="58893" spans="35:35" s="92" customFormat="1" x14ac:dyDescent="0.2">
      <c r="AI58893" s="90"/>
    </row>
    <row r="58894" spans="35:35" s="92" customFormat="1" x14ac:dyDescent="0.2">
      <c r="AI58894" s="90"/>
    </row>
    <row r="58895" spans="35:35" s="92" customFormat="1" x14ac:dyDescent="0.2">
      <c r="AI58895" s="90"/>
    </row>
    <row r="58896" spans="35:35" s="92" customFormat="1" x14ac:dyDescent="0.2">
      <c r="AI58896" s="90"/>
    </row>
    <row r="58897" spans="35:35" s="92" customFormat="1" x14ac:dyDescent="0.2">
      <c r="AI58897" s="90"/>
    </row>
    <row r="58898" spans="35:35" s="92" customFormat="1" x14ac:dyDescent="0.2">
      <c r="AI58898" s="90"/>
    </row>
    <row r="58899" spans="35:35" s="92" customFormat="1" x14ac:dyDescent="0.2">
      <c r="AI58899" s="90"/>
    </row>
    <row r="58900" spans="35:35" s="92" customFormat="1" x14ac:dyDescent="0.2">
      <c r="AI58900" s="90"/>
    </row>
    <row r="58901" spans="35:35" s="92" customFormat="1" x14ac:dyDescent="0.2">
      <c r="AI58901" s="90"/>
    </row>
    <row r="58902" spans="35:35" s="92" customFormat="1" x14ac:dyDescent="0.2">
      <c r="AI58902" s="90"/>
    </row>
    <row r="58903" spans="35:35" s="92" customFormat="1" x14ac:dyDescent="0.2">
      <c r="AI58903" s="90"/>
    </row>
    <row r="58904" spans="35:35" s="92" customFormat="1" x14ac:dyDescent="0.2">
      <c r="AI58904" s="90"/>
    </row>
    <row r="58905" spans="35:35" s="92" customFormat="1" x14ac:dyDescent="0.2">
      <c r="AI58905" s="90"/>
    </row>
    <row r="58906" spans="35:35" s="92" customFormat="1" x14ac:dyDescent="0.2">
      <c r="AI58906" s="90"/>
    </row>
    <row r="58907" spans="35:35" s="92" customFormat="1" x14ac:dyDescent="0.2">
      <c r="AI58907" s="90"/>
    </row>
    <row r="58908" spans="35:35" s="92" customFormat="1" x14ac:dyDescent="0.2">
      <c r="AI58908" s="90"/>
    </row>
    <row r="58909" spans="35:35" s="92" customFormat="1" x14ac:dyDescent="0.2">
      <c r="AI58909" s="90"/>
    </row>
    <row r="58910" spans="35:35" s="92" customFormat="1" x14ac:dyDescent="0.2">
      <c r="AI58910" s="90"/>
    </row>
    <row r="58911" spans="35:35" s="92" customFormat="1" x14ac:dyDescent="0.2">
      <c r="AI58911" s="90"/>
    </row>
    <row r="58912" spans="35:35" s="92" customFormat="1" x14ac:dyDescent="0.2">
      <c r="AI58912" s="90"/>
    </row>
    <row r="58913" spans="35:35" s="92" customFormat="1" x14ac:dyDescent="0.2">
      <c r="AI58913" s="90"/>
    </row>
    <row r="58914" spans="35:35" s="92" customFormat="1" x14ac:dyDescent="0.2">
      <c r="AI58914" s="90"/>
    </row>
    <row r="58915" spans="35:35" s="92" customFormat="1" x14ac:dyDescent="0.2">
      <c r="AI58915" s="90"/>
    </row>
    <row r="58916" spans="35:35" s="92" customFormat="1" x14ac:dyDescent="0.2">
      <c r="AI58916" s="90"/>
    </row>
    <row r="58917" spans="35:35" s="92" customFormat="1" x14ac:dyDescent="0.2">
      <c r="AI58917" s="90"/>
    </row>
    <row r="58918" spans="35:35" s="92" customFormat="1" x14ac:dyDescent="0.2">
      <c r="AI58918" s="90"/>
    </row>
    <row r="58919" spans="35:35" s="92" customFormat="1" x14ac:dyDescent="0.2">
      <c r="AI58919" s="90"/>
    </row>
    <row r="58920" spans="35:35" s="92" customFormat="1" x14ac:dyDescent="0.2">
      <c r="AI58920" s="90"/>
    </row>
    <row r="58921" spans="35:35" s="92" customFormat="1" x14ac:dyDescent="0.2">
      <c r="AI58921" s="90"/>
    </row>
    <row r="58922" spans="35:35" s="92" customFormat="1" x14ac:dyDescent="0.2">
      <c r="AI58922" s="90"/>
    </row>
    <row r="58923" spans="35:35" s="92" customFormat="1" x14ac:dyDescent="0.2">
      <c r="AI58923" s="90"/>
    </row>
    <row r="58924" spans="35:35" s="92" customFormat="1" x14ac:dyDescent="0.2">
      <c r="AI58924" s="90"/>
    </row>
    <row r="58925" spans="35:35" s="92" customFormat="1" x14ac:dyDescent="0.2">
      <c r="AI58925" s="90"/>
    </row>
    <row r="58926" spans="35:35" s="92" customFormat="1" x14ac:dyDescent="0.2">
      <c r="AI58926" s="90"/>
    </row>
    <row r="58927" spans="35:35" s="92" customFormat="1" x14ac:dyDescent="0.2">
      <c r="AI58927" s="90"/>
    </row>
    <row r="58928" spans="35:35" s="92" customFormat="1" x14ac:dyDescent="0.2">
      <c r="AI58928" s="90"/>
    </row>
    <row r="58929" spans="35:35" s="92" customFormat="1" x14ac:dyDescent="0.2">
      <c r="AI58929" s="90"/>
    </row>
    <row r="58930" spans="35:35" s="92" customFormat="1" x14ac:dyDescent="0.2">
      <c r="AI58930" s="90"/>
    </row>
    <row r="58931" spans="35:35" s="92" customFormat="1" x14ac:dyDescent="0.2">
      <c r="AI58931" s="90"/>
    </row>
    <row r="58932" spans="35:35" s="92" customFormat="1" x14ac:dyDescent="0.2">
      <c r="AI58932" s="90"/>
    </row>
    <row r="58933" spans="35:35" s="92" customFormat="1" x14ac:dyDescent="0.2">
      <c r="AI58933" s="90"/>
    </row>
    <row r="58934" spans="35:35" s="92" customFormat="1" x14ac:dyDescent="0.2">
      <c r="AI58934" s="90"/>
    </row>
    <row r="58935" spans="35:35" s="92" customFormat="1" x14ac:dyDescent="0.2">
      <c r="AI58935" s="90"/>
    </row>
    <row r="58936" spans="35:35" s="92" customFormat="1" x14ac:dyDescent="0.2">
      <c r="AI58936" s="90"/>
    </row>
    <row r="58937" spans="35:35" s="92" customFormat="1" x14ac:dyDescent="0.2">
      <c r="AI58937" s="90"/>
    </row>
    <row r="58938" spans="35:35" s="92" customFormat="1" x14ac:dyDescent="0.2">
      <c r="AI58938" s="90"/>
    </row>
    <row r="58939" spans="35:35" s="92" customFormat="1" x14ac:dyDescent="0.2">
      <c r="AI58939" s="90"/>
    </row>
    <row r="58940" spans="35:35" s="92" customFormat="1" x14ac:dyDescent="0.2">
      <c r="AI58940" s="90"/>
    </row>
    <row r="58941" spans="35:35" s="92" customFormat="1" x14ac:dyDescent="0.2">
      <c r="AI58941" s="90"/>
    </row>
    <row r="58942" spans="35:35" s="92" customFormat="1" x14ac:dyDescent="0.2">
      <c r="AI58942" s="90"/>
    </row>
    <row r="58943" spans="35:35" s="92" customFormat="1" x14ac:dyDescent="0.2">
      <c r="AI58943" s="90"/>
    </row>
    <row r="58944" spans="35:35" s="92" customFormat="1" x14ac:dyDescent="0.2">
      <c r="AI58944" s="90"/>
    </row>
    <row r="58945" spans="35:35" s="92" customFormat="1" x14ac:dyDescent="0.2">
      <c r="AI58945" s="90"/>
    </row>
    <row r="58946" spans="35:35" s="92" customFormat="1" x14ac:dyDescent="0.2">
      <c r="AI58946" s="90"/>
    </row>
    <row r="58947" spans="35:35" s="92" customFormat="1" x14ac:dyDescent="0.2">
      <c r="AI58947" s="90"/>
    </row>
    <row r="58948" spans="35:35" s="92" customFormat="1" x14ac:dyDescent="0.2">
      <c r="AI58948" s="90"/>
    </row>
    <row r="58949" spans="35:35" s="92" customFormat="1" x14ac:dyDescent="0.2">
      <c r="AI58949" s="90"/>
    </row>
    <row r="58950" spans="35:35" s="92" customFormat="1" x14ac:dyDescent="0.2">
      <c r="AI58950" s="90"/>
    </row>
    <row r="58951" spans="35:35" s="92" customFormat="1" x14ac:dyDescent="0.2">
      <c r="AI58951" s="90"/>
    </row>
    <row r="58952" spans="35:35" s="92" customFormat="1" x14ac:dyDescent="0.2">
      <c r="AI58952" s="90"/>
    </row>
    <row r="58953" spans="35:35" s="92" customFormat="1" x14ac:dyDescent="0.2">
      <c r="AI58953" s="90"/>
    </row>
    <row r="58954" spans="35:35" s="92" customFormat="1" x14ac:dyDescent="0.2">
      <c r="AI58954" s="90"/>
    </row>
    <row r="58955" spans="35:35" s="92" customFormat="1" x14ac:dyDescent="0.2">
      <c r="AI58955" s="90"/>
    </row>
    <row r="58956" spans="35:35" s="92" customFormat="1" x14ac:dyDescent="0.2">
      <c r="AI58956" s="90"/>
    </row>
    <row r="58957" spans="35:35" s="92" customFormat="1" x14ac:dyDescent="0.2">
      <c r="AI58957" s="90"/>
    </row>
    <row r="58958" spans="35:35" s="92" customFormat="1" x14ac:dyDescent="0.2">
      <c r="AI58958" s="90"/>
    </row>
    <row r="58959" spans="35:35" s="92" customFormat="1" x14ac:dyDescent="0.2">
      <c r="AI58959" s="90"/>
    </row>
    <row r="58960" spans="35:35" s="92" customFormat="1" x14ac:dyDescent="0.2">
      <c r="AI58960" s="90"/>
    </row>
    <row r="58961" spans="35:35" s="92" customFormat="1" x14ac:dyDescent="0.2">
      <c r="AI58961" s="90"/>
    </row>
    <row r="58962" spans="35:35" s="92" customFormat="1" x14ac:dyDescent="0.2">
      <c r="AI58962" s="90"/>
    </row>
    <row r="58963" spans="35:35" s="92" customFormat="1" x14ac:dyDescent="0.2">
      <c r="AI58963" s="90"/>
    </row>
    <row r="58964" spans="35:35" s="92" customFormat="1" x14ac:dyDescent="0.2">
      <c r="AI58964" s="90"/>
    </row>
    <row r="58965" spans="35:35" s="92" customFormat="1" x14ac:dyDescent="0.2">
      <c r="AI58965" s="90"/>
    </row>
    <row r="58966" spans="35:35" s="92" customFormat="1" x14ac:dyDescent="0.2">
      <c r="AI58966" s="90"/>
    </row>
    <row r="58967" spans="35:35" s="92" customFormat="1" x14ac:dyDescent="0.2">
      <c r="AI58967" s="90"/>
    </row>
    <row r="58968" spans="35:35" s="92" customFormat="1" x14ac:dyDescent="0.2">
      <c r="AI58968" s="90"/>
    </row>
    <row r="58969" spans="35:35" s="92" customFormat="1" x14ac:dyDescent="0.2">
      <c r="AI58969" s="90"/>
    </row>
    <row r="58970" spans="35:35" s="92" customFormat="1" x14ac:dyDescent="0.2">
      <c r="AI58970" s="90"/>
    </row>
    <row r="58971" spans="35:35" s="92" customFormat="1" x14ac:dyDescent="0.2">
      <c r="AI58971" s="90"/>
    </row>
    <row r="58972" spans="35:35" s="92" customFormat="1" x14ac:dyDescent="0.2">
      <c r="AI58972" s="90"/>
    </row>
    <row r="58973" spans="35:35" s="92" customFormat="1" x14ac:dyDescent="0.2">
      <c r="AI58973" s="90"/>
    </row>
    <row r="58974" spans="35:35" s="92" customFormat="1" x14ac:dyDescent="0.2">
      <c r="AI58974" s="90"/>
    </row>
    <row r="58975" spans="35:35" s="92" customFormat="1" x14ac:dyDescent="0.2">
      <c r="AI58975" s="90"/>
    </row>
    <row r="58976" spans="35:35" s="92" customFormat="1" x14ac:dyDescent="0.2">
      <c r="AI58976" s="90"/>
    </row>
    <row r="58977" spans="35:35" s="92" customFormat="1" x14ac:dyDescent="0.2">
      <c r="AI58977" s="90"/>
    </row>
    <row r="58978" spans="35:35" s="92" customFormat="1" x14ac:dyDescent="0.2">
      <c r="AI58978" s="90"/>
    </row>
    <row r="58979" spans="35:35" s="92" customFormat="1" x14ac:dyDescent="0.2">
      <c r="AI58979" s="90"/>
    </row>
    <row r="58980" spans="35:35" s="92" customFormat="1" x14ac:dyDescent="0.2">
      <c r="AI58980" s="90"/>
    </row>
    <row r="58981" spans="35:35" s="92" customFormat="1" x14ac:dyDescent="0.2">
      <c r="AI58981" s="90"/>
    </row>
    <row r="58982" spans="35:35" s="92" customFormat="1" x14ac:dyDescent="0.2">
      <c r="AI58982" s="90"/>
    </row>
    <row r="58983" spans="35:35" s="92" customFormat="1" x14ac:dyDescent="0.2">
      <c r="AI58983" s="90"/>
    </row>
    <row r="58984" spans="35:35" s="92" customFormat="1" x14ac:dyDescent="0.2">
      <c r="AI58984" s="90"/>
    </row>
    <row r="58985" spans="35:35" s="92" customFormat="1" x14ac:dyDescent="0.2">
      <c r="AI58985" s="90"/>
    </row>
    <row r="58986" spans="35:35" s="92" customFormat="1" x14ac:dyDescent="0.2">
      <c r="AI58986" s="90"/>
    </row>
    <row r="58987" spans="35:35" s="92" customFormat="1" x14ac:dyDescent="0.2">
      <c r="AI58987" s="90"/>
    </row>
    <row r="58988" spans="35:35" s="92" customFormat="1" x14ac:dyDescent="0.2">
      <c r="AI58988" s="90"/>
    </row>
    <row r="58989" spans="35:35" s="92" customFormat="1" x14ac:dyDescent="0.2">
      <c r="AI58989" s="90"/>
    </row>
    <row r="58990" spans="35:35" s="92" customFormat="1" x14ac:dyDescent="0.2">
      <c r="AI58990" s="90"/>
    </row>
    <row r="58991" spans="35:35" s="92" customFormat="1" x14ac:dyDescent="0.2">
      <c r="AI58991" s="90"/>
    </row>
    <row r="58992" spans="35:35" s="92" customFormat="1" x14ac:dyDescent="0.2">
      <c r="AI58992" s="90"/>
    </row>
    <row r="58993" spans="35:35" s="92" customFormat="1" x14ac:dyDescent="0.2">
      <c r="AI58993" s="90"/>
    </row>
    <row r="58994" spans="35:35" s="92" customFormat="1" x14ac:dyDescent="0.2">
      <c r="AI58994" s="90"/>
    </row>
    <row r="58995" spans="35:35" s="92" customFormat="1" x14ac:dyDescent="0.2">
      <c r="AI58995" s="90"/>
    </row>
    <row r="58996" spans="35:35" s="92" customFormat="1" x14ac:dyDescent="0.2">
      <c r="AI58996" s="90"/>
    </row>
    <row r="58997" spans="35:35" s="92" customFormat="1" x14ac:dyDescent="0.2">
      <c r="AI58997" s="90"/>
    </row>
    <row r="58998" spans="35:35" s="92" customFormat="1" x14ac:dyDescent="0.2">
      <c r="AI58998" s="90"/>
    </row>
    <row r="58999" spans="35:35" s="92" customFormat="1" x14ac:dyDescent="0.2">
      <c r="AI58999" s="90"/>
    </row>
    <row r="59000" spans="35:35" s="92" customFormat="1" x14ac:dyDescent="0.2">
      <c r="AI59000" s="90"/>
    </row>
    <row r="59001" spans="35:35" s="92" customFormat="1" x14ac:dyDescent="0.2">
      <c r="AI59001" s="90"/>
    </row>
    <row r="59002" spans="35:35" s="92" customFormat="1" x14ac:dyDescent="0.2">
      <c r="AI59002" s="90"/>
    </row>
    <row r="59003" spans="35:35" s="92" customFormat="1" x14ac:dyDescent="0.2">
      <c r="AI59003" s="90"/>
    </row>
    <row r="59004" spans="35:35" s="92" customFormat="1" x14ac:dyDescent="0.2">
      <c r="AI59004" s="90"/>
    </row>
    <row r="59005" spans="35:35" s="92" customFormat="1" x14ac:dyDescent="0.2">
      <c r="AI59005" s="90"/>
    </row>
    <row r="59006" spans="35:35" s="92" customFormat="1" x14ac:dyDescent="0.2">
      <c r="AI59006" s="90"/>
    </row>
    <row r="59007" spans="35:35" s="92" customFormat="1" x14ac:dyDescent="0.2">
      <c r="AI59007" s="90"/>
    </row>
    <row r="59008" spans="35:35" s="92" customFormat="1" x14ac:dyDescent="0.2">
      <c r="AI59008" s="90"/>
    </row>
    <row r="59009" spans="35:35" s="92" customFormat="1" x14ac:dyDescent="0.2">
      <c r="AI59009" s="90"/>
    </row>
    <row r="59010" spans="35:35" s="92" customFormat="1" x14ac:dyDescent="0.2">
      <c r="AI59010" s="90"/>
    </row>
    <row r="59011" spans="35:35" s="92" customFormat="1" x14ac:dyDescent="0.2">
      <c r="AI59011" s="90"/>
    </row>
    <row r="59012" spans="35:35" s="92" customFormat="1" x14ac:dyDescent="0.2">
      <c r="AI59012" s="90"/>
    </row>
    <row r="59013" spans="35:35" s="92" customFormat="1" x14ac:dyDescent="0.2">
      <c r="AI59013" s="90"/>
    </row>
    <row r="59014" spans="35:35" s="92" customFormat="1" x14ac:dyDescent="0.2">
      <c r="AI59014" s="90"/>
    </row>
    <row r="59015" spans="35:35" s="92" customFormat="1" x14ac:dyDescent="0.2">
      <c r="AI59015" s="90"/>
    </row>
    <row r="59016" spans="35:35" s="92" customFormat="1" x14ac:dyDescent="0.2">
      <c r="AI59016" s="90"/>
    </row>
    <row r="59017" spans="35:35" s="92" customFormat="1" x14ac:dyDescent="0.2">
      <c r="AI59017" s="90"/>
    </row>
    <row r="59018" spans="35:35" s="92" customFormat="1" x14ac:dyDescent="0.2">
      <c r="AI59018" s="90"/>
    </row>
    <row r="59019" spans="35:35" s="92" customFormat="1" x14ac:dyDescent="0.2">
      <c r="AI59019" s="90"/>
    </row>
    <row r="59020" spans="35:35" s="92" customFormat="1" x14ac:dyDescent="0.2">
      <c r="AI59020" s="90"/>
    </row>
    <row r="59021" spans="35:35" s="92" customFormat="1" x14ac:dyDescent="0.2">
      <c r="AI59021" s="90"/>
    </row>
    <row r="59022" spans="35:35" s="92" customFormat="1" x14ac:dyDescent="0.2">
      <c r="AI59022" s="90"/>
    </row>
    <row r="59023" spans="35:35" s="92" customFormat="1" x14ac:dyDescent="0.2">
      <c r="AI59023" s="90"/>
    </row>
    <row r="59024" spans="35:35" s="92" customFormat="1" x14ac:dyDescent="0.2">
      <c r="AI59024" s="90"/>
    </row>
    <row r="59025" spans="35:35" s="92" customFormat="1" x14ac:dyDescent="0.2">
      <c r="AI59025" s="90"/>
    </row>
    <row r="59026" spans="35:35" s="92" customFormat="1" x14ac:dyDescent="0.2">
      <c r="AI59026" s="90"/>
    </row>
    <row r="59027" spans="35:35" s="92" customFormat="1" x14ac:dyDescent="0.2">
      <c r="AI59027" s="90"/>
    </row>
    <row r="59028" spans="35:35" s="92" customFormat="1" x14ac:dyDescent="0.2">
      <c r="AI59028" s="90"/>
    </row>
    <row r="59029" spans="35:35" s="92" customFormat="1" x14ac:dyDescent="0.2">
      <c r="AI59029" s="90"/>
    </row>
    <row r="59030" spans="35:35" s="92" customFormat="1" x14ac:dyDescent="0.2">
      <c r="AI59030" s="90"/>
    </row>
    <row r="59031" spans="35:35" s="92" customFormat="1" x14ac:dyDescent="0.2">
      <c r="AI59031" s="90"/>
    </row>
    <row r="59032" spans="35:35" s="92" customFormat="1" x14ac:dyDescent="0.2">
      <c r="AI59032" s="90"/>
    </row>
    <row r="59033" spans="35:35" s="92" customFormat="1" x14ac:dyDescent="0.2">
      <c r="AI59033" s="90"/>
    </row>
    <row r="59034" spans="35:35" s="92" customFormat="1" x14ac:dyDescent="0.2">
      <c r="AI59034" s="90"/>
    </row>
    <row r="59035" spans="35:35" s="92" customFormat="1" x14ac:dyDescent="0.2">
      <c r="AI59035" s="90"/>
    </row>
    <row r="59036" spans="35:35" s="92" customFormat="1" x14ac:dyDescent="0.2">
      <c r="AI59036" s="90"/>
    </row>
    <row r="59037" spans="35:35" s="92" customFormat="1" x14ac:dyDescent="0.2">
      <c r="AI59037" s="90"/>
    </row>
    <row r="59038" spans="35:35" s="92" customFormat="1" x14ac:dyDescent="0.2">
      <c r="AI59038" s="90"/>
    </row>
    <row r="59039" spans="35:35" s="92" customFormat="1" x14ac:dyDescent="0.2">
      <c r="AI59039" s="90"/>
    </row>
    <row r="59040" spans="35:35" s="92" customFormat="1" x14ac:dyDescent="0.2">
      <c r="AI59040" s="90"/>
    </row>
    <row r="59041" spans="35:35" s="92" customFormat="1" x14ac:dyDescent="0.2">
      <c r="AI59041" s="90"/>
    </row>
    <row r="59042" spans="35:35" s="92" customFormat="1" x14ac:dyDescent="0.2">
      <c r="AI59042" s="90"/>
    </row>
    <row r="59043" spans="35:35" s="92" customFormat="1" x14ac:dyDescent="0.2">
      <c r="AI59043" s="90"/>
    </row>
    <row r="59044" spans="35:35" s="92" customFormat="1" x14ac:dyDescent="0.2">
      <c r="AI59044" s="90"/>
    </row>
    <row r="59045" spans="35:35" s="92" customFormat="1" x14ac:dyDescent="0.2">
      <c r="AI59045" s="90"/>
    </row>
    <row r="59046" spans="35:35" s="92" customFormat="1" x14ac:dyDescent="0.2">
      <c r="AI59046" s="90"/>
    </row>
    <row r="59047" spans="35:35" s="92" customFormat="1" x14ac:dyDescent="0.2">
      <c r="AI59047" s="90"/>
    </row>
    <row r="59048" spans="35:35" s="92" customFormat="1" x14ac:dyDescent="0.2">
      <c r="AI59048" s="90"/>
    </row>
    <row r="59049" spans="35:35" s="92" customFormat="1" x14ac:dyDescent="0.2">
      <c r="AI59049" s="90"/>
    </row>
    <row r="59050" spans="35:35" s="92" customFormat="1" x14ac:dyDescent="0.2">
      <c r="AI59050" s="90"/>
    </row>
    <row r="59051" spans="35:35" s="92" customFormat="1" x14ac:dyDescent="0.2">
      <c r="AI59051" s="90"/>
    </row>
    <row r="59052" spans="35:35" s="92" customFormat="1" x14ac:dyDescent="0.2">
      <c r="AI59052" s="90"/>
    </row>
    <row r="59053" spans="35:35" s="92" customFormat="1" x14ac:dyDescent="0.2">
      <c r="AI59053" s="90"/>
    </row>
    <row r="59054" spans="35:35" s="92" customFormat="1" x14ac:dyDescent="0.2">
      <c r="AI59054" s="90"/>
    </row>
    <row r="59055" spans="35:35" s="92" customFormat="1" x14ac:dyDescent="0.2">
      <c r="AI59055" s="90"/>
    </row>
    <row r="59056" spans="35:35" s="92" customFormat="1" x14ac:dyDescent="0.2">
      <c r="AI59056" s="90"/>
    </row>
    <row r="59057" spans="35:35" s="92" customFormat="1" x14ac:dyDescent="0.2">
      <c r="AI59057" s="90"/>
    </row>
    <row r="59058" spans="35:35" s="92" customFormat="1" x14ac:dyDescent="0.2">
      <c r="AI59058" s="90"/>
    </row>
    <row r="59059" spans="35:35" s="92" customFormat="1" x14ac:dyDescent="0.2">
      <c r="AI59059" s="90"/>
    </row>
    <row r="59060" spans="35:35" s="92" customFormat="1" x14ac:dyDescent="0.2">
      <c r="AI59060" s="90"/>
    </row>
    <row r="59061" spans="35:35" s="92" customFormat="1" x14ac:dyDescent="0.2">
      <c r="AI59061" s="90"/>
    </row>
    <row r="59062" spans="35:35" s="92" customFormat="1" x14ac:dyDescent="0.2">
      <c r="AI59062" s="90"/>
    </row>
    <row r="59063" spans="35:35" s="92" customFormat="1" x14ac:dyDescent="0.2">
      <c r="AI59063" s="90"/>
    </row>
    <row r="59064" spans="35:35" s="92" customFormat="1" x14ac:dyDescent="0.2">
      <c r="AI59064" s="90"/>
    </row>
    <row r="59065" spans="35:35" s="92" customFormat="1" x14ac:dyDescent="0.2">
      <c r="AI59065" s="90"/>
    </row>
    <row r="59066" spans="35:35" s="92" customFormat="1" x14ac:dyDescent="0.2">
      <c r="AI59066" s="90"/>
    </row>
    <row r="59067" spans="35:35" s="92" customFormat="1" x14ac:dyDescent="0.2">
      <c r="AI59067" s="90"/>
    </row>
    <row r="59068" spans="35:35" s="92" customFormat="1" x14ac:dyDescent="0.2">
      <c r="AI59068" s="90"/>
    </row>
    <row r="59069" spans="35:35" s="92" customFormat="1" x14ac:dyDescent="0.2">
      <c r="AI59069" s="90"/>
    </row>
    <row r="59070" spans="35:35" s="92" customFormat="1" x14ac:dyDescent="0.2">
      <c r="AI59070" s="90"/>
    </row>
    <row r="59071" spans="35:35" s="92" customFormat="1" x14ac:dyDescent="0.2">
      <c r="AI59071" s="90"/>
    </row>
    <row r="59072" spans="35:35" s="92" customFormat="1" x14ac:dyDescent="0.2">
      <c r="AI59072" s="90"/>
    </row>
    <row r="59073" spans="35:35" s="92" customFormat="1" x14ac:dyDescent="0.2">
      <c r="AI59073" s="90"/>
    </row>
    <row r="59074" spans="35:35" s="92" customFormat="1" x14ac:dyDescent="0.2">
      <c r="AI59074" s="90"/>
    </row>
    <row r="59075" spans="35:35" s="92" customFormat="1" x14ac:dyDescent="0.2">
      <c r="AI59075" s="90"/>
    </row>
    <row r="59076" spans="35:35" s="92" customFormat="1" x14ac:dyDescent="0.2">
      <c r="AI59076" s="90"/>
    </row>
    <row r="59077" spans="35:35" s="92" customFormat="1" x14ac:dyDescent="0.2">
      <c r="AI59077" s="90"/>
    </row>
    <row r="59078" spans="35:35" s="92" customFormat="1" x14ac:dyDescent="0.2">
      <c r="AI59078" s="90"/>
    </row>
    <row r="59079" spans="35:35" s="92" customFormat="1" x14ac:dyDescent="0.2">
      <c r="AI59079" s="90"/>
    </row>
    <row r="59080" spans="35:35" s="92" customFormat="1" x14ac:dyDescent="0.2">
      <c r="AI59080" s="90"/>
    </row>
    <row r="59081" spans="35:35" s="92" customFormat="1" x14ac:dyDescent="0.2">
      <c r="AI59081" s="90"/>
    </row>
    <row r="59082" spans="35:35" s="92" customFormat="1" x14ac:dyDescent="0.2">
      <c r="AI59082" s="90"/>
    </row>
    <row r="59083" spans="35:35" s="92" customFormat="1" x14ac:dyDescent="0.2">
      <c r="AI59083" s="90"/>
    </row>
    <row r="59084" spans="35:35" s="92" customFormat="1" x14ac:dyDescent="0.2">
      <c r="AI59084" s="90"/>
    </row>
    <row r="59085" spans="35:35" s="92" customFormat="1" x14ac:dyDescent="0.2">
      <c r="AI59085" s="90"/>
    </row>
    <row r="59086" spans="35:35" s="92" customFormat="1" x14ac:dyDescent="0.2">
      <c r="AI59086" s="90"/>
    </row>
    <row r="59087" spans="35:35" s="92" customFormat="1" x14ac:dyDescent="0.2">
      <c r="AI59087" s="90"/>
    </row>
    <row r="59088" spans="35:35" s="92" customFormat="1" x14ac:dyDescent="0.2">
      <c r="AI59088" s="90"/>
    </row>
    <row r="59089" spans="35:35" s="92" customFormat="1" x14ac:dyDescent="0.2">
      <c r="AI59089" s="90"/>
    </row>
    <row r="59090" spans="35:35" s="92" customFormat="1" x14ac:dyDescent="0.2">
      <c r="AI59090" s="90"/>
    </row>
    <row r="59091" spans="35:35" s="92" customFormat="1" x14ac:dyDescent="0.2">
      <c r="AI59091" s="90"/>
    </row>
    <row r="59092" spans="35:35" s="92" customFormat="1" x14ac:dyDescent="0.2">
      <c r="AI59092" s="90"/>
    </row>
    <row r="59093" spans="35:35" s="92" customFormat="1" x14ac:dyDescent="0.2">
      <c r="AI59093" s="90"/>
    </row>
    <row r="59094" spans="35:35" s="92" customFormat="1" x14ac:dyDescent="0.2">
      <c r="AI59094" s="90"/>
    </row>
    <row r="59095" spans="35:35" s="92" customFormat="1" x14ac:dyDescent="0.2">
      <c r="AI59095" s="90"/>
    </row>
    <row r="59096" spans="35:35" s="92" customFormat="1" x14ac:dyDescent="0.2">
      <c r="AI59096" s="90"/>
    </row>
    <row r="59097" spans="35:35" s="92" customFormat="1" x14ac:dyDescent="0.2">
      <c r="AI59097" s="90"/>
    </row>
    <row r="59098" spans="35:35" s="92" customFormat="1" x14ac:dyDescent="0.2">
      <c r="AI59098" s="90"/>
    </row>
    <row r="59099" spans="35:35" s="92" customFormat="1" x14ac:dyDescent="0.2">
      <c r="AI59099" s="90"/>
    </row>
    <row r="59100" spans="35:35" s="92" customFormat="1" x14ac:dyDescent="0.2">
      <c r="AI59100" s="90"/>
    </row>
    <row r="59101" spans="35:35" s="92" customFormat="1" x14ac:dyDescent="0.2">
      <c r="AI59101" s="90"/>
    </row>
    <row r="59102" spans="35:35" s="92" customFormat="1" x14ac:dyDescent="0.2">
      <c r="AI59102" s="90"/>
    </row>
    <row r="59103" spans="35:35" s="92" customFormat="1" x14ac:dyDescent="0.2">
      <c r="AI59103" s="90"/>
    </row>
    <row r="59104" spans="35:35" s="92" customFormat="1" x14ac:dyDescent="0.2">
      <c r="AI59104" s="90"/>
    </row>
    <row r="59105" spans="35:35" s="92" customFormat="1" x14ac:dyDescent="0.2">
      <c r="AI59105" s="90"/>
    </row>
    <row r="59106" spans="35:35" s="92" customFormat="1" x14ac:dyDescent="0.2">
      <c r="AI59106" s="90"/>
    </row>
    <row r="59107" spans="35:35" s="92" customFormat="1" x14ac:dyDescent="0.2">
      <c r="AI59107" s="90"/>
    </row>
    <row r="59108" spans="35:35" s="92" customFormat="1" x14ac:dyDescent="0.2">
      <c r="AI59108" s="90"/>
    </row>
    <row r="59109" spans="35:35" s="92" customFormat="1" x14ac:dyDescent="0.2">
      <c r="AI59109" s="90"/>
    </row>
    <row r="59110" spans="35:35" s="92" customFormat="1" x14ac:dyDescent="0.2">
      <c r="AI59110" s="90"/>
    </row>
    <row r="59111" spans="35:35" s="92" customFormat="1" x14ac:dyDescent="0.2">
      <c r="AI59111" s="90"/>
    </row>
    <row r="59112" spans="35:35" s="92" customFormat="1" x14ac:dyDescent="0.2">
      <c r="AI59112" s="90"/>
    </row>
    <row r="59113" spans="35:35" s="92" customFormat="1" x14ac:dyDescent="0.2">
      <c r="AI59113" s="90"/>
    </row>
    <row r="59114" spans="35:35" s="92" customFormat="1" x14ac:dyDescent="0.2">
      <c r="AI59114" s="90"/>
    </row>
    <row r="59115" spans="35:35" s="92" customFormat="1" x14ac:dyDescent="0.2">
      <c r="AI59115" s="90"/>
    </row>
    <row r="59116" spans="35:35" s="92" customFormat="1" x14ac:dyDescent="0.2">
      <c r="AI59116" s="90"/>
    </row>
    <row r="59117" spans="35:35" s="92" customFormat="1" x14ac:dyDescent="0.2">
      <c r="AI59117" s="90"/>
    </row>
    <row r="59118" spans="35:35" s="92" customFormat="1" x14ac:dyDescent="0.2">
      <c r="AI59118" s="90"/>
    </row>
    <row r="59119" spans="35:35" s="92" customFormat="1" x14ac:dyDescent="0.2">
      <c r="AI59119" s="90"/>
    </row>
    <row r="59120" spans="35:35" s="92" customFormat="1" x14ac:dyDescent="0.2">
      <c r="AI59120" s="90"/>
    </row>
    <row r="59121" spans="35:35" s="92" customFormat="1" x14ac:dyDescent="0.2">
      <c r="AI59121" s="90"/>
    </row>
    <row r="59122" spans="35:35" s="92" customFormat="1" x14ac:dyDescent="0.2">
      <c r="AI59122" s="90"/>
    </row>
    <row r="59123" spans="35:35" s="92" customFormat="1" x14ac:dyDescent="0.2">
      <c r="AI59123" s="90"/>
    </row>
    <row r="59124" spans="35:35" s="92" customFormat="1" x14ac:dyDescent="0.2">
      <c r="AI59124" s="90"/>
    </row>
    <row r="59125" spans="35:35" s="92" customFormat="1" x14ac:dyDescent="0.2">
      <c r="AI59125" s="90"/>
    </row>
    <row r="59126" spans="35:35" s="92" customFormat="1" x14ac:dyDescent="0.2">
      <c r="AI59126" s="90"/>
    </row>
    <row r="59127" spans="35:35" s="92" customFormat="1" x14ac:dyDescent="0.2">
      <c r="AI59127" s="90"/>
    </row>
    <row r="59128" spans="35:35" s="92" customFormat="1" x14ac:dyDescent="0.2">
      <c r="AI59128" s="90"/>
    </row>
    <row r="59129" spans="35:35" s="92" customFormat="1" x14ac:dyDescent="0.2">
      <c r="AI59129" s="90"/>
    </row>
    <row r="59130" spans="35:35" s="92" customFormat="1" x14ac:dyDescent="0.2">
      <c r="AI59130" s="90"/>
    </row>
    <row r="59131" spans="35:35" s="92" customFormat="1" x14ac:dyDescent="0.2">
      <c r="AI59131" s="90"/>
    </row>
    <row r="59132" spans="35:35" s="92" customFormat="1" x14ac:dyDescent="0.2">
      <c r="AI59132" s="90"/>
    </row>
    <row r="59133" spans="35:35" s="92" customFormat="1" x14ac:dyDescent="0.2">
      <c r="AI59133" s="90"/>
    </row>
    <row r="59134" spans="35:35" s="92" customFormat="1" x14ac:dyDescent="0.2">
      <c r="AI59134" s="90"/>
    </row>
    <row r="59135" spans="35:35" s="92" customFormat="1" x14ac:dyDescent="0.2">
      <c r="AI59135" s="90"/>
    </row>
    <row r="59136" spans="35:35" s="92" customFormat="1" x14ac:dyDescent="0.2">
      <c r="AI59136" s="90"/>
    </row>
    <row r="59137" spans="35:35" s="92" customFormat="1" x14ac:dyDescent="0.2">
      <c r="AI59137" s="90"/>
    </row>
    <row r="59138" spans="35:35" s="92" customFormat="1" x14ac:dyDescent="0.2">
      <c r="AI59138" s="90"/>
    </row>
    <row r="59139" spans="35:35" s="92" customFormat="1" x14ac:dyDescent="0.2">
      <c r="AI59139" s="90"/>
    </row>
    <row r="59140" spans="35:35" s="92" customFormat="1" x14ac:dyDescent="0.2">
      <c r="AI59140" s="90"/>
    </row>
    <row r="59141" spans="35:35" s="92" customFormat="1" x14ac:dyDescent="0.2">
      <c r="AI59141" s="90"/>
    </row>
    <row r="59142" spans="35:35" s="92" customFormat="1" x14ac:dyDescent="0.2">
      <c r="AI59142" s="90"/>
    </row>
    <row r="59143" spans="35:35" s="92" customFormat="1" x14ac:dyDescent="0.2">
      <c r="AI59143" s="90"/>
    </row>
    <row r="59144" spans="35:35" s="92" customFormat="1" x14ac:dyDescent="0.2">
      <c r="AI59144" s="90"/>
    </row>
    <row r="59145" spans="35:35" s="92" customFormat="1" x14ac:dyDescent="0.2">
      <c r="AI59145" s="90"/>
    </row>
    <row r="59146" spans="35:35" s="92" customFormat="1" x14ac:dyDescent="0.2">
      <c r="AI59146" s="90"/>
    </row>
    <row r="59147" spans="35:35" s="92" customFormat="1" x14ac:dyDescent="0.2">
      <c r="AI59147" s="90"/>
    </row>
    <row r="59148" spans="35:35" s="92" customFormat="1" x14ac:dyDescent="0.2">
      <c r="AI59148" s="90"/>
    </row>
    <row r="59149" spans="35:35" s="92" customFormat="1" x14ac:dyDescent="0.2">
      <c r="AI59149" s="90"/>
    </row>
    <row r="59150" spans="35:35" s="92" customFormat="1" x14ac:dyDescent="0.2">
      <c r="AI59150" s="90"/>
    </row>
    <row r="59151" spans="35:35" s="92" customFormat="1" x14ac:dyDescent="0.2">
      <c r="AI59151" s="90"/>
    </row>
    <row r="59152" spans="35:35" s="92" customFormat="1" x14ac:dyDescent="0.2">
      <c r="AI59152" s="90"/>
    </row>
    <row r="59153" spans="35:35" s="92" customFormat="1" x14ac:dyDescent="0.2">
      <c r="AI59153" s="90"/>
    </row>
    <row r="59154" spans="35:35" s="92" customFormat="1" x14ac:dyDescent="0.2">
      <c r="AI59154" s="90"/>
    </row>
    <row r="59155" spans="35:35" s="92" customFormat="1" x14ac:dyDescent="0.2">
      <c r="AI59155" s="90"/>
    </row>
    <row r="59156" spans="35:35" s="92" customFormat="1" x14ac:dyDescent="0.2">
      <c r="AI59156" s="90"/>
    </row>
    <row r="59157" spans="35:35" s="92" customFormat="1" x14ac:dyDescent="0.2">
      <c r="AI59157" s="90"/>
    </row>
    <row r="59158" spans="35:35" s="92" customFormat="1" x14ac:dyDescent="0.2">
      <c r="AI59158" s="90"/>
    </row>
    <row r="59159" spans="35:35" s="92" customFormat="1" x14ac:dyDescent="0.2">
      <c r="AI59159" s="90"/>
    </row>
    <row r="59160" spans="35:35" s="92" customFormat="1" x14ac:dyDescent="0.2">
      <c r="AI59160" s="90"/>
    </row>
    <row r="59161" spans="35:35" s="92" customFormat="1" x14ac:dyDescent="0.2">
      <c r="AI59161" s="90"/>
    </row>
    <row r="59162" spans="35:35" s="92" customFormat="1" x14ac:dyDescent="0.2">
      <c r="AI59162" s="90"/>
    </row>
    <row r="59163" spans="35:35" s="92" customFormat="1" x14ac:dyDescent="0.2">
      <c r="AI59163" s="90"/>
    </row>
    <row r="59164" spans="35:35" s="92" customFormat="1" x14ac:dyDescent="0.2">
      <c r="AI59164" s="90"/>
    </row>
    <row r="59165" spans="35:35" s="92" customFormat="1" x14ac:dyDescent="0.2">
      <c r="AI59165" s="90"/>
    </row>
    <row r="59166" spans="35:35" s="92" customFormat="1" x14ac:dyDescent="0.2">
      <c r="AI59166" s="90"/>
    </row>
    <row r="59167" spans="35:35" s="92" customFormat="1" x14ac:dyDescent="0.2">
      <c r="AI59167" s="90"/>
    </row>
    <row r="59168" spans="35:35" s="92" customFormat="1" x14ac:dyDescent="0.2">
      <c r="AI59168" s="90"/>
    </row>
    <row r="59169" spans="35:35" s="92" customFormat="1" x14ac:dyDescent="0.2">
      <c r="AI59169" s="90"/>
    </row>
    <row r="59170" spans="35:35" s="92" customFormat="1" x14ac:dyDescent="0.2">
      <c r="AI59170" s="90"/>
    </row>
    <row r="59171" spans="35:35" s="92" customFormat="1" x14ac:dyDescent="0.2">
      <c r="AI59171" s="90"/>
    </row>
    <row r="59172" spans="35:35" s="92" customFormat="1" x14ac:dyDescent="0.2">
      <c r="AI59172" s="90"/>
    </row>
    <row r="59173" spans="35:35" s="92" customFormat="1" x14ac:dyDescent="0.2">
      <c r="AI59173" s="90"/>
    </row>
    <row r="59174" spans="35:35" s="92" customFormat="1" x14ac:dyDescent="0.2">
      <c r="AI59174" s="90"/>
    </row>
    <row r="59175" spans="35:35" s="92" customFormat="1" x14ac:dyDescent="0.2">
      <c r="AI59175" s="90"/>
    </row>
    <row r="59176" spans="35:35" s="92" customFormat="1" x14ac:dyDescent="0.2">
      <c r="AI59176" s="90"/>
    </row>
    <row r="59177" spans="35:35" s="92" customFormat="1" x14ac:dyDescent="0.2">
      <c r="AI59177" s="90"/>
    </row>
    <row r="59178" spans="35:35" s="92" customFormat="1" x14ac:dyDescent="0.2">
      <c r="AI59178" s="90"/>
    </row>
    <row r="59179" spans="35:35" s="92" customFormat="1" x14ac:dyDescent="0.2">
      <c r="AI59179" s="90"/>
    </row>
    <row r="59180" spans="35:35" s="92" customFormat="1" x14ac:dyDescent="0.2">
      <c r="AI59180" s="90"/>
    </row>
    <row r="59181" spans="35:35" s="92" customFormat="1" x14ac:dyDescent="0.2">
      <c r="AI59181" s="90"/>
    </row>
    <row r="59182" spans="35:35" s="92" customFormat="1" x14ac:dyDescent="0.2">
      <c r="AI59182" s="90"/>
    </row>
    <row r="59183" spans="35:35" s="92" customFormat="1" x14ac:dyDescent="0.2">
      <c r="AI59183" s="90"/>
    </row>
    <row r="59184" spans="35:35" s="92" customFormat="1" x14ac:dyDescent="0.2">
      <c r="AI59184" s="90"/>
    </row>
    <row r="59185" spans="35:35" s="92" customFormat="1" x14ac:dyDescent="0.2">
      <c r="AI59185" s="90"/>
    </row>
    <row r="59186" spans="35:35" s="92" customFormat="1" x14ac:dyDescent="0.2">
      <c r="AI59186" s="90"/>
    </row>
    <row r="59187" spans="35:35" s="92" customFormat="1" x14ac:dyDescent="0.2">
      <c r="AI59187" s="90"/>
    </row>
    <row r="59188" spans="35:35" s="92" customFormat="1" x14ac:dyDescent="0.2">
      <c r="AI59188" s="90"/>
    </row>
    <row r="59189" spans="35:35" s="92" customFormat="1" x14ac:dyDescent="0.2">
      <c r="AI59189" s="90"/>
    </row>
    <row r="59190" spans="35:35" s="92" customFormat="1" x14ac:dyDescent="0.2">
      <c r="AI59190" s="90"/>
    </row>
    <row r="59191" spans="35:35" s="92" customFormat="1" x14ac:dyDescent="0.2">
      <c r="AI59191" s="90"/>
    </row>
    <row r="59192" spans="35:35" s="92" customFormat="1" x14ac:dyDescent="0.2">
      <c r="AI59192" s="90"/>
    </row>
    <row r="59193" spans="35:35" s="92" customFormat="1" x14ac:dyDescent="0.2">
      <c r="AI59193" s="90"/>
    </row>
    <row r="59194" spans="35:35" s="92" customFormat="1" x14ac:dyDescent="0.2">
      <c r="AI59194" s="90"/>
    </row>
    <row r="59195" spans="35:35" s="92" customFormat="1" x14ac:dyDescent="0.2">
      <c r="AI59195" s="90"/>
    </row>
    <row r="59196" spans="35:35" s="92" customFormat="1" x14ac:dyDescent="0.2">
      <c r="AI59196" s="90"/>
    </row>
    <row r="59197" spans="35:35" s="92" customFormat="1" x14ac:dyDescent="0.2">
      <c r="AI59197" s="90"/>
    </row>
    <row r="59198" spans="35:35" s="92" customFormat="1" x14ac:dyDescent="0.2">
      <c r="AI59198" s="90"/>
    </row>
    <row r="59199" spans="35:35" s="92" customFormat="1" x14ac:dyDescent="0.2">
      <c r="AI59199" s="90"/>
    </row>
    <row r="59200" spans="35:35" s="92" customFormat="1" x14ac:dyDescent="0.2">
      <c r="AI59200" s="90"/>
    </row>
    <row r="59201" spans="35:35" s="92" customFormat="1" x14ac:dyDescent="0.2">
      <c r="AI59201" s="90"/>
    </row>
    <row r="59202" spans="35:35" s="92" customFormat="1" x14ac:dyDescent="0.2">
      <c r="AI59202" s="90"/>
    </row>
    <row r="59203" spans="35:35" s="92" customFormat="1" x14ac:dyDescent="0.2">
      <c r="AI59203" s="90"/>
    </row>
    <row r="59204" spans="35:35" s="92" customFormat="1" x14ac:dyDescent="0.2">
      <c r="AI59204" s="90"/>
    </row>
    <row r="59205" spans="35:35" s="92" customFormat="1" x14ac:dyDescent="0.2">
      <c r="AI59205" s="90"/>
    </row>
    <row r="59206" spans="35:35" s="92" customFormat="1" x14ac:dyDescent="0.2">
      <c r="AI59206" s="90"/>
    </row>
    <row r="59207" spans="35:35" s="92" customFormat="1" x14ac:dyDescent="0.2">
      <c r="AI59207" s="90"/>
    </row>
    <row r="59208" spans="35:35" s="92" customFormat="1" x14ac:dyDescent="0.2">
      <c r="AI59208" s="90"/>
    </row>
    <row r="59209" spans="35:35" s="92" customFormat="1" x14ac:dyDescent="0.2">
      <c r="AI59209" s="90"/>
    </row>
    <row r="59210" spans="35:35" s="92" customFormat="1" x14ac:dyDescent="0.2">
      <c r="AI59210" s="90"/>
    </row>
    <row r="59211" spans="35:35" s="92" customFormat="1" x14ac:dyDescent="0.2">
      <c r="AI59211" s="90"/>
    </row>
    <row r="59212" spans="35:35" s="92" customFormat="1" x14ac:dyDescent="0.2">
      <c r="AI59212" s="90"/>
    </row>
    <row r="59213" spans="35:35" s="92" customFormat="1" x14ac:dyDescent="0.2">
      <c r="AI59213" s="90"/>
    </row>
    <row r="59214" spans="35:35" s="92" customFormat="1" x14ac:dyDescent="0.2">
      <c r="AI59214" s="90"/>
    </row>
    <row r="59215" spans="35:35" s="92" customFormat="1" x14ac:dyDescent="0.2">
      <c r="AI59215" s="90"/>
    </row>
    <row r="59216" spans="35:35" s="92" customFormat="1" x14ac:dyDescent="0.2">
      <c r="AI59216" s="90"/>
    </row>
    <row r="59217" spans="35:35" s="92" customFormat="1" x14ac:dyDescent="0.2">
      <c r="AI59217" s="90"/>
    </row>
    <row r="59218" spans="35:35" s="92" customFormat="1" x14ac:dyDescent="0.2">
      <c r="AI59218" s="90"/>
    </row>
    <row r="59219" spans="35:35" s="92" customFormat="1" x14ac:dyDescent="0.2">
      <c r="AI59219" s="90"/>
    </row>
    <row r="59220" spans="35:35" s="92" customFormat="1" x14ac:dyDescent="0.2">
      <c r="AI59220" s="90"/>
    </row>
    <row r="59221" spans="35:35" s="92" customFormat="1" x14ac:dyDescent="0.2">
      <c r="AI59221" s="90"/>
    </row>
    <row r="59222" spans="35:35" s="92" customFormat="1" x14ac:dyDescent="0.2">
      <c r="AI59222" s="90"/>
    </row>
    <row r="59223" spans="35:35" s="92" customFormat="1" x14ac:dyDescent="0.2">
      <c r="AI59223" s="90"/>
    </row>
    <row r="59224" spans="35:35" s="92" customFormat="1" x14ac:dyDescent="0.2">
      <c r="AI59224" s="90"/>
    </row>
    <row r="59225" spans="35:35" s="92" customFormat="1" x14ac:dyDescent="0.2">
      <c r="AI59225" s="90"/>
    </row>
    <row r="59226" spans="35:35" s="92" customFormat="1" x14ac:dyDescent="0.2">
      <c r="AI59226" s="90"/>
    </row>
    <row r="59227" spans="35:35" s="92" customFormat="1" x14ac:dyDescent="0.2">
      <c r="AI59227" s="90"/>
    </row>
    <row r="59228" spans="35:35" s="92" customFormat="1" x14ac:dyDescent="0.2">
      <c r="AI59228" s="90"/>
    </row>
    <row r="59229" spans="35:35" s="92" customFormat="1" x14ac:dyDescent="0.2">
      <c r="AI59229" s="90"/>
    </row>
    <row r="59230" spans="35:35" s="92" customFormat="1" x14ac:dyDescent="0.2">
      <c r="AI59230" s="90"/>
    </row>
    <row r="59231" spans="35:35" s="92" customFormat="1" x14ac:dyDescent="0.2">
      <c r="AI59231" s="90"/>
    </row>
    <row r="59232" spans="35:35" s="92" customFormat="1" x14ac:dyDescent="0.2">
      <c r="AI59232" s="90"/>
    </row>
    <row r="59233" spans="35:35" s="92" customFormat="1" x14ac:dyDescent="0.2">
      <c r="AI59233" s="90"/>
    </row>
    <row r="59234" spans="35:35" s="92" customFormat="1" x14ac:dyDescent="0.2">
      <c r="AI59234" s="90"/>
    </row>
    <row r="59235" spans="35:35" s="92" customFormat="1" x14ac:dyDescent="0.2">
      <c r="AI59235" s="90"/>
    </row>
    <row r="59236" spans="35:35" s="92" customFormat="1" x14ac:dyDescent="0.2">
      <c r="AI59236" s="90"/>
    </row>
    <row r="59237" spans="35:35" s="92" customFormat="1" x14ac:dyDescent="0.2">
      <c r="AI59237" s="90"/>
    </row>
    <row r="59238" spans="35:35" s="92" customFormat="1" x14ac:dyDescent="0.2">
      <c r="AI59238" s="90"/>
    </row>
    <row r="59239" spans="35:35" s="92" customFormat="1" x14ac:dyDescent="0.2">
      <c r="AI59239" s="90"/>
    </row>
    <row r="59240" spans="35:35" s="92" customFormat="1" x14ac:dyDescent="0.2">
      <c r="AI59240" s="90"/>
    </row>
    <row r="59241" spans="35:35" s="92" customFormat="1" x14ac:dyDescent="0.2">
      <c r="AI59241" s="90"/>
    </row>
    <row r="59242" spans="35:35" s="92" customFormat="1" x14ac:dyDescent="0.2">
      <c r="AI59242" s="90"/>
    </row>
    <row r="59243" spans="35:35" s="92" customFormat="1" x14ac:dyDescent="0.2">
      <c r="AI59243" s="90"/>
    </row>
    <row r="59244" spans="35:35" s="92" customFormat="1" x14ac:dyDescent="0.2">
      <c r="AI59244" s="90"/>
    </row>
    <row r="59245" spans="35:35" s="92" customFormat="1" x14ac:dyDescent="0.2">
      <c r="AI59245" s="90"/>
    </row>
    <row r="59246" spans="35:35" s="92" customFormat="1" x14ac:dyDescent="0.2">
      <c r="AI59246" s="90"/>
    </row>
    <row r="59247" spans="35:35" s="92" customFormat="1" x14ac:dyDescent="0.2">
      <c r="AI59247" s="90"/>
    </row>
    <row r="59248" spans="35:35" s="92" customFormat="1" x14ac:dyDescent="0.2">
      <c r="AI59248" s="90"/>
    </row>
    <row r="59249" spans="35:35" s="92" customFormat="1" x14ac:dyDescent="0.2">
      <c r="AI59249" s="90"/>
    </row>
    <row r="59250" spans="35:35" s="92" customFormat="1" x14ac:dyDescent="0.2">
      <c r="AI59250" s="90"/>
    </row>
    <row r="59251" spans="35:35" s="92" customFormat="1" x14ac:dyDescent="0.2">
      <c r="AI59251" s="90"/>
    </row>
    <row r="59252" spans="35:35" s="92" customFormat="1" x14ac:dyDescent="0.2">
      <c r="AI59252" s="90"/>
    </row>
    <row r="59253" spans="35:35" s="92" customFormat="1" x14ac:dyDescent="0.2">
      <c r="AI59253" s="90"/>
    </row>
    <row r="59254" spans="35:35" s="92" customFormat="1" x14ac:dyDescent="0.2">
      <c r="AI59254" s="90"/>
    </row>
    <row r="59255" spans="35:35" s="92" customFormat="1" x14ac:dyDescent="0.2">
      <c r="AI59255" s="90"/>
    </row>
    <row r="59256" spans="35:35" s="92" customFormat="1" x14ac:dyDescent="0.2">
      <c r="AI59256" s="90"/>
    </row>
    <row r="59257" spans="35:35" s="92" customFormat="1" x14ac:dyDescent="0.2">
      <c r="AI59257" s="90"/>
    </row>
    <row r="59258" spans="35:35" s="92" customFormat="1" x14ac:dyDescent="0.2">
      <c r="AI59258" s="90"/>
    </row>
    <row r="59259" spans="35:35" s="92" customFormat="1" x14ac:dyDescent="0.2">
      <c r="AI59259" s="90"/>
    </row>
    <row r="59260" spans="35:35" s="92" customFormat="1" x14ac:dyDescent="0.2">
      <c r="AI59260" s="90"/>
    </row>
    <row r="59261" spans="35:35" s="92" customFormat="1" x14ac:dyDescent="0.2">
      <c r="AI59261" s="90"/>
    </row>
    <row r="59262" spans="35:35" s="92" customFormat="1" x14ac:dyDescent="0.2">
      <c r="AI59262" s="90"/>
    </row>
    <row r="59263" spans="35:35" s="92" customFormat="1" x14ac:dyDescent="0.2">
      <c r="AI59263" s="90"/>
    </row>
    <row r="59264" spans="35:35" s="92" customFormat="1" x14ac:dyDescent="0.2">
      <c r="AI59264" s="90"/>
    </row>
    <row r="59265" spans="35:35" s="92" customFormat="1" x14ac:dyDescent="0.2">
      <c r="AI59265" s="90"/>
    </row>
    <row r="59266" spans="35:35" s="92" customFormat="1" x14ac:dyDescent="0.2">
      <c r="AI59266" s="90"/>
    </row>
    <row r="59267" spans="35:35" s="92" customFormat="1" x14ac:dyDescent="0.2">
      <c r="AI59267" s="90"/>
    </row>
    <row r="59268" spans="35:35" s="92" customFormat="1" x14ac:dyDescent="0.2">
      <c r="AI59268" s="90"/>
    </row>
    <row r="59269" spans="35:35" s="92" customFormat="1" x14ac:dyDescent="0.2">
      <c r="AI59269" s="90"/>
    </row>
    <row r="59270" spans="35:35" s="92" customFormat="1" x14ac:dyDescent="0.2">
      <c r="AI59270" s="90"/>
    </row>
    <row r="59271" spans="35:35" s="92" customFormat="1" x14ac:dyDescent="0.2">
      <c r="AI59271" s="90"/>
    </row>
    <row r="59272" spans="35:35" s="92" customFormat="1" x14ac:dyDescent="0.2">
      <c r="AI59272" s="90"/>
    </row>
    <row r="59273" spans="35:35" s="92" customFormat="1" x14ac:dyDescent="0.2">
      <c r="AI59273" s="90"/>
    </row>
    <row r="59274" spans="35:35" s="92" customFormat="1" x14ac:dyDescent="0.2">
      <c r="AI59274" s="90"/>
    </row>
    <row r="59275" spans="35:35" s="92" customFormat="1" x14ac:dyDescent="0.2">
      <c r="AI59275" s="90"/>
    </row>
    <row r="59276" spans="35:35" s="92" customFormat="1" x14ac:dyDescent="0.2">
      <c r="AI59276" s="90"/>
    </row>
    <row r="59277" spans="35:35" s="92" customFormat="1" x14ac:dyDescent="0.2">
      <c r="AI59277" s="90"/>
    </row>
    <row r="59278" spans="35:35" s="92" customFormat="1" x14ac:dyDescent="0.2">
      <c r="AI59278" s="90"/>
    </row>
    <row r="59279" spans="35:35" s="92" customFormat="1" x14ac:dyDescent="0.2">
      <c r="AI59279" s="90"/>
    </row>
    <row r="59280" spans="35:35" s="92" customFormat="1" x14ac:dyDescent="0.2">
      <c r="AI59280" s="90"/>
    </row>
    <row r="59281" spans="35:35" s="92" customFormat="1" x14ac:dyDescent="0.2">
      <c r="AI59281" s="90"/>
    </row>
    <row r="59282" spans="35:35" s="92" customFormat="1" x14ac:dyDescent="0.2">
      <c r="AI59282" s="90"/>
    </row>
    <row r="59283" spans="35:35" s="92" customFormat="1" x14ac:dyDescent="0.2">
      <c r="AI59283" s="90"/>
    </row>
    <row r="59284" spans="35:35" s="92" customFormat="1" x14ac:dyDescent="0.2">
      <c r="AI59284" s="90"/>
    </row>
    <row r="59285" spans="35:35" s="92" customFormat="1" x14ac:dyDescent="0.2">
      <c r="AI59285" s="90"/>
    </row>
    <row r="59286" spans="35:35" s="92" customFormat="1" x14ac:dyDescent="0.2">
      <c r="AI59286" s="90"/>
    </row>
    <row r="59287" spans="35:35" s="92" customFormat="1" x14ac:dyDescent="0.2">
      <c r="AI59287" s="90"/>
    </row>
    <row r="59288" spans="35:35" s="92" customFormat="1" x14ac:dyDescent="0.2">
      <c r="AI59288" s="90"/>
    </row>
    <row r="59289" spans="35:35" s="92" customFormat="1" x14ac:dyDescent="0.2">
      <c r="AI59289" s="90"/>
    </row>
    <row r="59290" spans="35:35" s="92" customFormat="1" x14ac:dyDescent="0.2">
      <c r="AI59290" s="90"/>
    </row>
    <row r="59291" spans="35:35" s="92" customFormat="1" x14ac:dyDescent="0.2">
      <c r="AI59291" s="90"/>
    </row>
    <row r="59292" spans="35:35" s="92" customFormat="1" x14ac:dyDescent="0.2">
      <c r="AI59292" s="90"/>
    </row>
    <row r="59293" spans="35:35" s="92" customFormat="1" x14ac:dyDescent="0.2">
      <c r="AI59293" s="90"/>
    </row>
    <row r="59294" spans="35:35" s="92" customFormat="1" x14ac:dyDescent="0.2">
      <c r="AI59294" s="90"/>
    </row>
    <row r="59295" spans="35:35" s="92" customFormat="1" x14ac:dyDescent="0.2">
      <c r="AI59295" s="90"/>
    </row>
    <row r="59296" spans="35:35" s="92" customFormat="1" x14ac:dyDescent="0.2">
      <c r="AI59296" s="90"/>
    </row>
    <row r="59297" spans="35:35" s="92" customFormat="1" x14ac:dyDescent="0.2">
      <c r="AI59297" s="90"/>
    </row>
    <row r="59298" spans="35:35" s="92" customFormat="1" x14ac:dyDescent="0.2">
      <c r="AI59298" s="90"/>
    </row>
    <row r="59299" spans="35:35" s="92" customFormat="1" x14ac:dyDescent="0.2">
      <c r="AI59299" s="90"/>
    </row>
    <row r="59300" spans="35:35" s="92" customFormat="1" x14ac:dyDescent="0.2">
      <c r="AI59300" s="90"/>
    </row>
    <row r="59301" spans="35:35" s="92" customFormat="1" x14ac:dyDescent="0.2">
      <c r="AI59301" s="90"/>
    </row>
    <row r="59302" spans="35:35" s="92" customFormat="1" x14ac:dyDescent="0.2">
      <c r="AI59302" s="90"/>
    </row>
    <row r="59303" spans="35:35" s="92" customFormat="1" x14ac:dyDescent="0.2">
      <c r="AI59303" s="90"/>
    </row>
    <row r="59304" spans="35:35" s="92" customFormat="1" x14ac:dyDescent="0.2">
      <c r="AI59304" s="90"/>
    </row>
    <row r="59305" spans="35:35" s="92" customFormat="1" x14ac:dyDescent="0.2">
      <c r="AI59305" s="90"/>
    </row>
    <row r="59306" spans="35:35" s="92" customFormat="1" x14ac:dyDescent="0.2">
      <c r="AI59306" s="90"/>
    </row>
    <row r="59307" spans="35:35" s="92" customFormat="1" x14ac:dyDescent="0.2">
      <c r="AI59307" s="90"/>
    </row>
    <row r="59308" spans="35:35" s="92" customFormat="1" x14ac:dyDescent="0.2">
      <c r="AI59308" s="90"/>
    </row>
    <row r="59309" spans="35:35" s="92" customFormat="1" x14ac:dyDescent="0.2">
      <c r="AI59309" s="90"/>
    </row>
    <row r="59310" spans="35:35" s="92" customFormat="1" x14ac:dyDescent="0.2">
      <c r="AI59310" s="90"/>
    </row>
    <row r="59311" spans="35:35" s="92" customFormat="1" x14ac:dyDescent="0.2">
      <c r="AI59311" s="90"/>
    </row>
    <row r="59312" spans="35:35" s="92" customFormat="1" x14ac:dyDescent="0.2">
      <c r="AI59312" s="90"/>
    </row>
    <row r="59313" spans="35:35" s="92" customFormat="1" x14ac:dyDescent="0.2">
      <c r="AI59313" s="90"/>
    </row>
    <row r="59314" spans="35:35" s="92" customFormat="1" x14ac:dyDescent="0.2">
      <c r="AI59314" s="90"/>
    </row>
    <row r="59315" spans="35:35" s="92" customFormat="1" x14ac:dyDescent="0.2">
      <c r="AI59315" s="90"/>
    </row>
    <row r="59316" spans="35:35" s="92" customFormat="1" x14ac:dyDescent="0.2">
      <c r="AI59316" s="90"/>
    </row>
    <row r="59317" spans="35:35" s="92" customFormat="1" x14ac:dyDescent="0.2">
      <c r="AI59317" s="90"/>
    </row>
    <row r="59318" spans="35:35" s="92" customFormat="1" x14ac:dyDescent="0.2">
      <c r="AI59318" s="90"/>
    </row>
    <row r="59319" spans="35:35" s="92" customFormat="1" x14ac:dyDescent="0.2">
      <c r="AI59319" s="90"/>
    </row>
    <row r="59320" spans="35:35" s="92" customFormat="1" x14ac:dyDescent="0.2">
      <c r="AI59320" s="90"/>
    </row>
    <row r="59321" spans="35:35" s="92" customFormat="1" x14ac:dyDescent="0.2">
      <c r="AI59321" s="90"/>
    </row>
    <row r="59322" spans="35:35" s="92" customFormat="1" x14ac:dyDescent="0.2">
      <c r="AI59322" s="90"/>
    </row>
    <row r="59323" spans="35:35" s="92" customFormat="1" x14ac:dyDescent="0.2">
      <c r="AI59323" s="90"/>
    </row>
    <row r="59324" spans="35:35" s="92" customFormat="1" x14ac:dyDescent="0.2">
      <c r="AI59324" s="90"/>
    </row>
    <row r="59325" spans="35:35" s="92" customFormat="1" x14ac:dyDescent="0.2">
      <c r="AI59325" s="90"/>
    </row>
    <row r="59326" spans="35:35" s="92" customFormat="1" x14ac:dyDescent="0.2">
      <c r="AI59326" s="90"/>
    </row>
    <row r="59327" spans="35:35" s="92" customFormat="1" x14ac:dyDescent="0.2">
      <c r="AI59327" s="90"/>
    </row>
    <row r="59328" spans="35:35" s="92" customFormat="1" x14ac:dyDescent="0.2">
      <c r="AI59328" s="90"/>
    </row>
    <row r="59329" spans="35:35" s="92" customFormat="1" x14ac:dyDescent="0.2">
      <c r="AI59329" s="90"/>
    </row>
    <row r="59330" spans="35:35" s="92" customFormat="1" x14ac:dyDescent="0.2">
      <c r="AI59330" s="90"/>
    </row>
    <row r="59331" spans="35:35" s="92" customFormat="1" x14ac:dyDescent="0.2">
      <c r="AI59331" s="90"/>
    </row>
    <row r="59332" spans="35:35" s="92" customFormat="1" x14ac:dyDescent="0.2">
      <c r="AI59332" s="90"/>
    </row>
    <row r="59333" spans="35:35" s="92" customFormat="1" x14ac:dyDescent="0.2">
      <c r="AI59333" s="90"/>
    </row>
    <row r="59334" spans="35:35" s="92" customFormat="1" x14ac:dyDescent="0.2">
      <c r="AI59334" s="90"/>
    </row>
    <row r="59335" spans="35:35" s="92" customFormat="1" x14ac:dyDescent="0.2">
      <c r="AI59335" s="90"/>
    </row>
    <row r="59336" spans="35:35" s="92" customFormat="1" x14ac:dyDescent="0.2">
      <c r="AI59336" s="90"/>
    </row>
    <row r="59337" spans="35:35" s="92" customFormat="1" x14ac:dyDescent="0.2">
      <c r="AI59337" s="90"/>
    </row>
    <row r="59338" spans="35:35" s="92" customFormat="1" x14ac:dyDescent="0.2">
      <c r="AI59338" s="90"/>
    </row>
    <row r="59339" spans="35:35" s="92" customFormat="1" x14ac:dyDescent="0.2">
      <c r="AI59339" s="90"/>
    </row>
    <row r="59340" spans="35:35" s="92" customFormat="1" x14ac:dyDescent="0.2">
      <c r="AI59340" s="90"/>
    </row>
    <row r="59341" spans="35:35" s="92" customFormat="1" x14ac:dyDescent="0.2">
      <c r="AI59341" s="90"/>
    </row>
    <row r="59342" spans="35:35" s="92" customFormat="1" x14ac:dyDescent="0.2">
      <c r="AI59342" s="90"/>
    </row>
    <row r="59343" spans="35:35" s="92" customFormat="1" x14ac:dyDescent="0.2">
      <c r="AI59343" s="90"/>
    </row>
    <row r="59344" spans="35:35" s="92" customFormat="1" x14ac:dyDescent="0.2">
      <c r="AI59344" s="90"/>
    </row>
    <row r="59345" spans="35:35" s="92" customFormat="1" x14ac:dyDescent="0.2">
      <c r="AI59345" s="90"/>
    </row>
    <row r="59346" spans="35:35" s="92" customFormat="1" x14ac:dyDescent="0.2">
      <c r="AI59346" s="90"/>
    </row>
    <row r="59347" spans="35:35" s="92" customFormat="1" x14ac:dyDescent="0.2">
      <c r="AI59347" s="90"/>
    </row>
    <row r="59348" spans="35:35" s="92" customFormat="1" x14ac:dyDescent="0.2">
      <c r="AI59348" s="90"/>
    </row>
    <row r="59349" spans="35:35" s="92" customFormat="1" x14ac:dyDescent="0.2">
      <c r="AI59349" s="90"/>
    </row>
    <row r="59350" spans="35:35" s="92" customFormat="1" x14ac:dyDescent="0.2">
      <c r="AI59350" s="90"/>
    </row>
    <row r="59351" spans="35:35" s="92" customFormat="1" x14ac:dyDescent="0.2">
      <c r="AI59351" s="90"/>
    </row>
    <row r="59352" spans="35:35" s="92" customFormat="1" x14ac:dyDescent="0.2">
      <c r="AI59352" s="90"/>
    </row>
    <row r="59353" spans="35:35" s="92" customFormat="1" x14ac:dyDescent="0.2">
      <c r="AI59353" s="90"/>
    </row>
    <row r="59354" spans="35:35" s="92" customFormat="1" x14ac:dyDescent="0.2">
      <c r="AI59354" s="90"/>
    </row>
    <row r="59355" spans="35:35" s="92" customFormat="1" x14ac:dyDescent="0.2">
      <c r="AI59355" s="90"/>
    </row>
    <row r="59356" spans="35:35" s="92" customFormat="1" x14ac:dyDescent="0.2">
      <c r="AI59356" s="90"/>
    </row>
    <row r="59357" spans="35:35" s="92" customFormat="1" x14ac:dyDescent="0.2">
      <c r="AI59357" s="90"/>
    </row>
    <row r="59358" spans="35:35" s="92" customFormat="1" x14ac:dyDescent="0.2">
      <c r="AI59358" s="90"/>
    </row>
    <row r="59359" spans="35:35" s="92" customFormat="1" x14ac:dyDescent="0.2">
      <c r="AI59359" s="90"/>
    </row>
    <row r="59360" spans="35:35" s="92" customFormat="1" x14ac:dyDescent="0.2">
      <c r="AI59360" s="90"/>
    </row>
    <row r="59361" spans="35:35" s="92" customFormat="1" x14ac:dyDescent="0.2">
      <c r="AI59361" s="90"/>
    </row>
    <row r="59362" spans="35:35" s="92" customFormat="1" x14ac:dyDescent="0.2">
      <c r="AI59362" s="90"/>
    </row>
    <row r="59363" spans="35:35" s="92" customFormat="1" x14ac:dyDescent="0.2">
      <c r="AI59363" s="90"/>
    </row>
    <row r="59364" spans="35:35" s="92" customFormat="1" x14ac:dyDescent="0.2">
      <c r="AI59364" s="90"/>
    </row>
    <row r="59365" spans="35:35" s="92" customFormat="1" x14ac:dyDescent="0.2">
      <c r="AI59365" s="90"/>
    </row>
    <row r="59366" spans="35:35" s="92" customFormat="1" x14ac:dyDescent="0.2">
      <c r="AI59366" s="90"/>
    </row>
    <row r="59367" spans="35:35" s="92" customFormat="1" x14ac:dyDescent="0.2">
      <c r="AI59367" s="90"/>
    </row>
    <row r="59368" spans="35:35" s="92" customFormat="1" x14ac:dyDescent="0.2">
      <c r="AI59368" s="90"/>
    </row>
    <row r="59369" spans="35:35" s="92" customFormat="1" x14ac:dyDescent="0.2">
      <c r="AI59369" s="90"/>
    </row>
    <row r="59370" spans="35:35" s="92" customFormat="1" x14ac:dyDescent="0.2">
      <c r="AI59370" s="90"/>
    </row>
    <row r="59371" spans="35:35" s="92" customFormat="1" x14ac:dyDescent="0.2">
      <c r="AI59371" s="90"/>
    </row>
    <row r="59372" spans="35:35" s="92" customFormat="1" x14ac:dyDescent="0.2">
      <c r="AI59372" s="90"/>
    </row>
    <row r="59373" spans="35:35" s="92" customFormat="1" x14ac:dyDescent="0.2">
      <c r="AI59373" s="90"/>
    </row>
    <row r="59374" spans="35:35" s="92" customFormat="1" x14ac:dyDescent="0.2">
      <c r="AI59374" s="90"/>
    </row>
    <row r="59375" spans="35:35" s="92" customFormat="1" x14ac:dyDescent="0.2">
      <c r="AI59375" s="90"/>
    </row>
    <row r="59376" spans="35:35" s="92" customFormat="1" x14ac:dyDescent="0.2">
      <c r="AI59376" s="90"/>
    </row>
    <row r="59377" spans="35:35" s="92" customFormat="1" x14ac:dyDescent="0.2">
      <c r="AI59377" s="90"/>
    </row>
    <row r="59378" spans="35:35" s="92" customFormat="1" x14ac:dyDescent="0.2">
      <c r="AI59378" s="90"/>
    </row>
    <row r="59379" spans="35:35" s="92" customFormat="1" x14ac:dyDescent="0.2">
      <c r="AI59379" s="90"/>
    </row>
    <row r="59380" spans="35:35" s="92" customFormat="1" x14ac:dyDescent="0.2">
      <c r="AI59380" s="90"/>
    </row>
    <row r="59381" spans="35:35" s="92" customFormat="1" x14ac:dyDescent="0.2">
      <c r="AI59381" s="90"/>
    </row>
    <row r="59382" spans="35:35" s="92" customFormat="1" x14ac:dyDescent="0.2">
      <c r="AI59382" s="90"/>
    </row>
    <row r="59383" spans="35:35" s="92" customFormat="1" x14ac:dyDescent="0.2">
      <c r="AI59383" s="90"/>
    </row>
    <row r="59384" spans="35:35" s="92" customFormat="1" x14ac:dyDescent="0.2">
      <c r="AI59384" s="90"/>
    </row>
    <row r="59385" spans="35:35" s="92" customFormat="1" x14ac:dyDescent="0.2">
      <c r="AI59385" s="90"/>
    </row>
    <row r="59386" spans="35:35" s="92" customFormat="1" x14ac:dyDescent="0.2">
      <c r="AI59386" s="90"/>
    </row>
    <row r="59387" spans="35:35" s="92" customFormat="1" x14ac:dyDescent="0.2">
      <c r="AI59387" s="90"/>
    </row>
    <row r="59388" spans="35:35" s="92" customFormat="1" x14ac:dyDescent="0.2">
      <c r="AI59388" s="90"/>
    </row>
    <row r="59389" spans="35:35" s="92" customFormat="1" x14ac:dyDescent="0.2">
      <c r="AI59389" s="90"/>
    </row>
    <row r="59390" spans="35:35" s="92" customFormat="1" x14ac:dyDescent="0.2">
      <c r="AI59390" s="90"/>
    </row>
    <row r="59391" spans="35:35" s="92" customFormat="1" x14ac:dyDescent="0.2">
      <c r="AI59391" s="90"/>
    </row>
    <row r="59392" spans="35:35" s="92" customFormat="1" x14ac:dyDescent="0.2">
      <c r="AI59392" s="90"/>
    </row>
    <row r="59393" spans="35:35" s="92" customFormat="1" x14ac:dyDescent="0.2">
      <c r="AI59393" s="90"/>
    </row>
    <row r="59394" spans="35:35" s="92" customFormat="1" x14ac:dyDescent="0.2">
      <c r="AI59394" s="90"/>
    </row>
    <row r="59395" spans="35:35" s="92" customFormat="1" x14ac:dyDescent="0.2">
      <c r="AI59395" s="90"/>
    </row>
    <row r="59396" spans="35:35" s="92" customFormat="1" x14ac:dyDescent="0.2">
      <c r="AI59396" s="90"/>
    </row>
    <row r="59397" spans="35:35" s="92" customFormat="1" x14ac:dyDescent="0.2">
      <c r="AI59397" s="90"/>
    </row>
    <row r="59398" spans="35:35" s="92" customFormat="1" x14ac:dyDescent="0.2">
      <c r="AI59398" s="90"/>
    </row>
    <row r="59399" spans="35:35" s="92" customFormat="1" x14ac:dyDescent="0.2">
      <c r="AI59399" s="90"/>
    </row>
    <row r="59400" spans="35:35" s="92" customFormat="1" x14ac:dyDescent="0.2">
      <c r="AI59400" s="90"/>
    </row>
    <row r="59401" spans="35:35" s="92" customFormat="1" x14ac:dyDescent="0.2">
      <c r="AI59401" s="90"/>
    </row>
    <row r="59402" spans="35:35" s="92" customFormat="1" x14ac:dyDescent="0.2">
      <c r="AI59402" s="90"/>
    </row>
    <row r="59403" spans="35:35" s="92" customFormat="1" x14ac:dyDescent="0.2">
      <c r="AI59403" s="90"/>
    </row>
    <row r="59404" spans="35:35" s="92" customFormat="1" x14ac:dyDescent="0.2">
      <c r="AI59404" s="90"/>
    </row>
    <row r="59405" spans="35:35" s="92" customFormat="1" x14ac:dyDescent="0.2">
      <c r="AI59405" s="90"/>
    </row>
    <row r="59406" spans="35:35" s="92" customFormat="1" x14ac:dyDescent="0.2">
      <c r="AI59406" s="90"/>
    </row>
    <row r="59407" spans="35:35" s="92" customFormat="1" x14ac:dyDescent="0.2">
      <c r="AI59407" s="90"/>
    </row>
    <row r="59408" spans="35:35" s="92" customFormat="1" x14ac:dyDescent="0.2">
      <c r="AI59408" s="90"/>
    </row>
    <row r="59409" spans="35:35" s="92" customFormat="1" x14ac:dyDescent="0.2">
      <c r="AI59409" s="90"/>
    </row>
    <row r="59410" spans="35:35" s="92" customFormat="1" x14ac:dyDescent="0.2">
      <c r="AI59410" s="90"/>
    </row>
    <row r="59411" spans="35:35" s="92" customFormat="1" x14ac:dyDescent="0.2">
      <c r="AI59411" s="90"/>
    </row>
    <row r="59412" spans="35:35" s="92" customFormat="1" x14ac:dyDescent="0.2">
      <c r="AI59412" s="90"/>
    </row>
    <row r="59413" spans="35:35" s="92" customFormat="1" x14ac:dyDescent="0.2">
      <c r="AI59413" s="90"/>
    </row>
    <row r="59414" spans="35:35" s="92" customFormat="1" x14ac:dyDescent="0.2">
      <c r="AI59414" s="90"/>
    </row>
    <row r="59415" spans="35:35" s="92" customFormat="1" x14ac:dyDescent="0.2">
      <c r="AI59415" s="90"/>
    </row>
    <row r="59416" spans="35:35" s="92" customFormat="1" x14ac:dyDescent="0.2">
      <c r="AI59416" s="90"/>
    </row>
    <row r="59417" spans="35:35" s="92" customFormat="1" x14ac:dyDescent="0.2">
      <c r="AI59417" s="90"/>
    </row>
    <row r="59418" spans="35:35" s="92" customFormat="1" x14ac:dyDescent="0.2">
      <c r="AI59418" s="90"/>
    </row>
    <row r="59419" spans="35:35" s="92" customFormat="1" x14ac:dyDescent="0.2">
      <c r="AI59419" s="90"/>
    </row>
    <row r="59420" spans="35:35" s="92" customFormat="1" x14ac:dyDescent="0.2">
      <c r="AI59420" s="90"/>
    </row>
    <row r="59421" spans="35:35" s="92" customFormat="1" x14ac:dyDescent="0.2">
      <c r="AI59421" s="90"/>
    </row>
    <row r="59422" spans="35:35" s="92" customFormat="1" x14ac:dyDescent="0.2">
      <c r="AI59422" s="90"/>
    </row>
    <row r="59423" spans="35:35" s="92" customFormat="1" x14ac:dyDescent="0.2">
      <c r="AI59423" s="90"/>
    </row>
    <row r="59424" spans="35:35" s="92" customFormat="1" x14ac:dyDescent="0.2">
      <c r="AI59424" s="90"/>
    </row>
    <row r="59425" spans="35:35" s="92" customFormat="1" x14ac:dyDescent="0.2">
      <c r="AI59425" s="90"/>
    </row>
    <row r="59426" spans="35:35" s="92" customFormat="1" x14ac:dyDescent="0.2">
      <c r="AI59426" s="90"/>
    </row>
    <row r="59427" spans="35:35" s="92" customFormat="1" x14ac:dyDescent="0.2">
      <c r="AI59427" s="90"/>
    </row>
    <row r="59428" spans="35:35" s="92" customFormat="1" x14ac:dyDescent="0.2">
      <c r="AI59428" s="90"/>
    </row>
    <row r="59429" spans="35:35" s="92" customFormat="1" x14ac:dyDescent="0.2">
      <c r="AI59429" s="90"/>
    </row>
    <row r="59430" spans="35:35" s="92" customFormat="1" x14ac:dyDescent="0.2">
      <c r="AI59430" s="90"/>
    </row>
    <row r="59431" spans="35:35" s="92" customFormat="1" x14ac:dyDescent="0.2">
      <c r="AI59431" s="90"/>
    </row>
    <row r="59432" spans="35:35" s="92" customFormat="1" x14ac:dyDescent="0.2">
      <c r="AI59432" s="90"/>
    </row>
    <row r="59433" spans="35:35" s="92" customFormat="1" x14ac:dyDescent="0.2">
      <c r="AI59433" s="90"/>
    </row>
    <row r="59434" spans="35:35" s="92" customFormat="1" x14ac:dyDescent="0.2">
      <c r="AI59434" s="90"/>
    </row>
    <row r="59435" spans="35:35" s="92" customFormat="1" x14ac:dyDescent="0.2">
      <c r="AI59435" s="90"/>
    </row>
    <row r="59436" spans="35:35" s="92" customFormat="1" x14ac:dyDescent="0.2">
      <c r="AI59436" s="90"/>
    </row>
    <row r="59437" spans="35:35" s="92" customFormat="1" x14ac:dyDescent="0.2">
      <c r="AI59437" s="90"/>
    </row>
    <row r="59438" spans="35:35" s="92" customFormat="1" x14ac:dyDescent="0.2">
      <c r="AI59438" s="90"/>
    </row>
    <row r="59439" spans="35:35" s="92" customFormat="1" x14ac:dyDescent="0.2">
      <c r="AI59439" s="90"/>
    </row>
    <row r="59440" spans="35:35" s="92" customFormat="1" x14ac:dyDescent="0.2">
      <c r="AI59440" s="90"/>
    </row>
    <row r="59441" spans="35:35" s="92" customFormat="1" x14ac:dyDescent="0.2">
      <c r="AI59441" s="90"/>
    </row>
    <row r="59442" spans="35:35" s="92" customFormat="1" x14ac:dyDescent="0.2">
      <c r="AI59442" s="90"/>
    </row>
    <row r="59443" spans="35:35" s="92" customFormat="1" x14ac:dyDescent="0.2">
      <c r="AI59443" s="90"/>
    </row>
    <row r="59444" spans="35:35" s="92" customFormat="1" x14ac:dyDescent="0.2">
      <c r="AI59444" s="90"/>
    </row>
    <row r="59445" spans="35:35" s="92" customFormat="1" x14ac:dyDescent="0.2">
      <c r="AI59445" s="90"/>
    </row>
    <row r="59446" spans="35:35" s="92" customFormat="1" x14ac:dyDescent="0.2">
      <c r="AI59446" s="90"/>
    </row>
    <row r="59447" spans="35:35" s="92" customFormat="1" x14ac:dyDescent="0.2">
      <c r="AI59447" s="90"/>
    </row>
    <row r="59448" spans="35:35" s="92" customFormat="1" x14ac:dyDescent="0.2">
      <c r="AI59448" s="90"/>
    </row>
    <row r="59449" spans="35:35" s="92" customFormat="1" x14ac:dyDescent="0.2">
      <c r="AI59449" s="90"/>
    </row>
    <row r="59450" spans="35:35" s="92" customFormat="1" x14ac:dyDescent="0.2">
      <c r="AI59450" s="90"/>
    </row>
    <row r="59451" spans="35:35" s="92" customFormat="1" x14ac:dyDescent="0.2">
      <c r="AI59451" s="90"/>
    </row>
    <row r="59452" spans="35:35" s="92" customFormat="1" x14ac:dyDescent="0.2">
      <c r="AI59452" s="90"/>
    </row>
    <row r="59453" spans="35:35" s="92" customFormat="1" x14ac:dyDescent="0.2">
      <c r="AI59453" s="90"/>
    </row>
    <row r="59454" spans="35:35" s="92" customFormat="1" x14ac:dyDescent="0.2">
      <c r="AI59454" s="90"/>
    </row>
    <row r="59455" spans="35:35" s="92" customFormat="1" x14ac:dyDescent="0.2">
      <c r="AI59455" s="90"/>
    </row>
    <row r="59456" spans="35:35" s="92" customFormat="1" x14ac:dyDescent="0.2">
      <c r="AI59456" s="90"/>
    </row>
    <row r="59457" spans="35:35" s="92" customFormat="1" x14ac:dyDescent="0.2">
      <c r="AI59457" s="90"/>
    </row>
    <row r="59458" spans="35:35" s="92" customFormat="1" x14ac:dyDescent="0.2">
      <c r="AI59458" s="90"/>
    </row>
    <row r="59459" spans="35:35" s="92" customFormat="1" x14ac:dyDescent="0.2">
      <c r="AI59459" s="90"/>
    </row>
    <row r="59460" spans="35:35" s="92" customFormat="1" x14ac:dyDescent="0.2">
      <c r="AI59460" s="90"/>
    </row>
    <row r="59461" spans="35:35" s="92" customFormat="1" x14ac:dyDescent="0.2">
      <c r="AI59461" s="90"/>
    </row>
    <row r="59462" spans="35:35" s="92" customFormat="1" x14ac:dyDescent="0.2">
      <c r="AI59462" s="90"/>
    </row>
    <row r="59463" spans="35:35" s="92" customFormat="1" x14ac:dyDescent="0.2">
      <c r="AI59463" s="90"/>
    </row>
    <row r="59464" spans="35:35" s="92" customFormat="1" x14ac:dyDescent="0.2">
      <c r="AI59464" s="90"/>
    </row>
    <row r="59465" spans="35:35" s="92" customFormat="1" x14ac:dyDescent="0.2">
      <c r="AI59465" s="90"/>
    </row>
    <row r="59466" spans="35:35" s="92" customFormat="1" x14ac:dyDescent="0.2">
      <c r="AI59466" s="90"/>
    </row>
    <row r="59467" spans="35:35" s="92" customFormat="1" x14ac:dyDescent="0.2">
      <c r="AI59467" s="90"/>
    </row>
    <row r="59468" spans="35:35" s="92" customFormat="1" x14ac:dyDescent="0.2">
      <c r="AI59468" s="90"/>
    </row>
    <row r="59469" spans="35:35" s="92" customFormat="1" x14ac:dyDescent="0.2">
      <c r="AI59469" s="90"/>
    </row>
    <row r="59470" spans="35:35" s="92" customFormat="1" x14ac:dyDescent="0.2">
      <c r="AI59470" s="90"/>
    </row>
    <row r="59471" spans="35:35" s="92" customFormat="1" x14ac:dyDescent="0.2">
      <c r="AI59471" s="90"/>
    </row>
    <row r="59472" spans="35:35" s="92" customFormat="1" x14ac:dyDescent="0.2">
      <c r="AI59472" s="90"/>
    </row>
    <row r="59473" spans="35:35" s="92" customFormat="1" x14ac:dyDescent="0.2">
      <c r="AI59473" s="90"/>
    </row>
    <row r="59474" spans="35:35" s="92" customFormat="1" x14ac:dyDescent="0.2">
      <c r="AI59474" s="90"/>
    </row>
    <row r="59475" spans="35:35" s="92" customFormat="1" x14ac:dyDescent="0.2">
      <c r="AI59475" s="90"/>
    </row>
    <row r="59476" spans="35:35" s="92" customFormat="1" x14ac:dyDescent="0.2">
      <c r="AI59476" s="90"/>
    </row>
    <row r="59477" spans="35:35" s="92" customFormat="1" x14ac:dyDescent="0.2">
      <c r="AI59477" s="90"/>
    </row>
    <row r="59478" spans="35:35" s="92" customFormat="1" x14ac:dyDescent="0.2">
      <c r="AI59478" s="90"/>
    </row>
    <row r="59479" spans="35:35" s="92" customFormat="1" x14ac:dyDescent="0.2">
      <c r="AI59479" s="90"/>
    </row>
    <row r="59480" spans="35:35" s="92" customFormat="1" x14ac:dyDescent="0.2">
      <c r="AI59480" s="90"/>
    </row>
    <row r="59481" spans="35:35" s="92" customFormat="1" x14ac:dyDescent="0.2">
      <c r="AI59481" s="90"/>
    </row>
    <row r="59482" spans="35:35" s="92" customFormat="1" x14ac:dyDescent="0.2">
      <c r="AI59482" s="90"/>
    </row>
    <row r="59483" spans="35:35" s="92" customFormat="1" x14ac:dyDescent="0.2">
      <c r="AI59483" s="90"/>
    </row>
    <row r="59484" spans="35:35" s="92" customFormat="1" x14ac:dyDescent="0.2">
      <c r="AI59484" s="90"/>
    </row>
    <row r="59485" spans="35:35" s="92" customFormat="1" x14ac:dyDescent="0.2">
      <c r="AI59485" s="90"/>
    </row>
    <row r="59486" spans="35:35" s="92" customFormat="1" x14ac:dyDescent="0.2">
      <c r="AI59486" s="90"/>
    </row>
    <row r="59487" spans="35:35" s="92" customFormat="1" x14ac:dyDescent="0.2">
      <c r="AI59487" s="90"/>
    </row>
    <row r="59488" spans="35:35" s="92" customFormat="1" x14ac:dyDescent="0.2">
      <c r="AI59488" s="90"/>
    </row>
    <row r="59489" spans="35:35" s="92" customFormat="1" x14ac:dyDescent="0.2">
      <c r="AI59489" s="90"/>
    </row>
    <row r="59490" spans="35:35" s="92" customFormat="1" x14ac:dyDescent="0.2">
      <c r="AI59490" s="90"/>
    </row>
    <row r="59491" spans="35:35" s="92" customFormat="1" x14ac:dyDescent="0.2">
      <c r="AI59491" s="90"/>
    </row>
    <row r="59492" spans="35:35" s="92" customFormat="1" x14ac:dyDescent="0.2">
      <c r="AI59492" s="90"/>
    </row>
    <row r="59493" spans="35:35" s="92" customFormat="1" x14ac:dyDescent="0.2">
      <c r="AI59493" s="90"/>
    </row>
    <row r="59494" spans="35:35" s="92" customFormat="1" x14ac:dyDescent="0.2">
      <c r="AI59494" s="90"/>
    </row>
    <row r="59495" spans="35:35" s="92" customFormat="1" x14ac:dyDescent="0.2">
      <c r="AI59495" s="90"/>
    </row>
    <row r="59496" spans="35:35" s="92" customFormat="1" x14ac:dyDescent="0.2">
      <c r="AI59496" s="90"/>
    </row>
    <row r="59497" spans="35:35" s="92" customFormat="1" x14ac:dyDescent="0.2">
      <c r="AI59497" s="90"/>
    </row>
    <row r="59498" spans="35:35" s="92" customFormat="1" x14ac:dyDescent="0.2">
      <c r="AI59498" s="90"/>
    </row>
    <row r="59499" spans="35:35" s="92" customFormat="1" x14ac:dyDescent="0.2">
      <c r="AI59499" s="90"/>
    </row>
    <row r="59500" spans="35:35" s="92" customFormat="1" x14ac:dyDescent="0.2">
      <c r="AI59500" s="90"/>
    </row>
    <row r="59501" spans="35:35" s="92" customFormat="1" x14ac:dyDescent="0.2">
      <c r="AI59501" s="90"/>
    </row>
    <row r="59502" spans="35:35" s="92" customFormat="1" x14ac:dyDescent="0.2">
      <c r="AI59502" s="90"/>
    </row>
    <row r="59503" spans="35:35" s="92" customFormat="1" x14ac:dyDescent="0.2">
      <c r="AI59503" s="90"/>
    </row>
    <row r="59504" spans="35:35" s="92" customFormat="1" x14ac:dyDescent="0.2">
      <c r="AI59504" s="90"/>
    </row>
    <row r="59505" spans="35:35" s="92" customFormat="1" x14ac:dyDescent="0.2">
      <c r="AI59505" s="90"/>
    </row>
    <row r="59506" spans="35:35" s="92" customFormat="1" x14ac:dyDescent="0.2">
      <c r="AI59506" s="90"/>
    </row>
    <row r="59507" spans="35:35" s="92" customFormat="1" x14ac:dyDescent="0.2">
      <c r="AI59507" s="90"/>
    </row>
    <row r="59508" spans="35:35" s="92" customFormat="1" x14ac:dyDescent="0.2">
      <c r="AI59508" s="90"/>
    </row>
    <row r="59509" spans="35:35" s="92" customFormat="1" x14ac:dyDescent="0.2">
      <c r="AI59509" s="90"/>
    </row>
    <row r="59510" spans="35:35" s="92" customFormat="1" x14ac:dyDescent="0.2">
      <c r="AI59510" s="90"/>
    </row>
    <row r="59511" spans="35:35" s="92" customFormat="1" x14ac:dyDescent="0.2">
      <c r="AI59511" s="90"/>
    </row>
    <row r="59512" spans="35:35" s="92" customFormat="1" x14ac:dyDescent="0.2">
      <c r="AI59512" s="90"/>
    </row>
    <row r="59513" spans="35:35" s="92" customFormat="1" x14ac:dyDescent="0.2">
      <c r="AI59513" s="90"/>
    </row>
    <row r="59514" spans="35:35" s="92" customFormat="1" x14ac:dyDescent="0.2">
      <c r="AI59514" s="90"/>
    </row>
    <row r="59515" spans="35:35" s="92" customFormat="1" x14ac:dyDescent="0.2">
      <c r="AI59515" s="90"/>
    </row>
    <row r="59516" spans="35:35" s="92" customFormat="1" x14ac:dyDescent="0.2">
      <c r="AI59516" s="90"/>
    </row>
    <row r="59517" spans="35:35" s="92" customFormat="1" x14ac:dyDescent="0.2">
      <c r="AI59517" s="90"/>
    </row>
    <row r="59518" spans="35:35" s="92" customFormat="1" x14ac:dyDescent="0.2">
      <c r="AI59518" s="90"/>
    </row>
    <row r="59519" spans="35:35" s="92" customFormat="1" x14ac:dyDescent="0.2">
      <c r="AI59519" s="90"/>
    </row>
    <row r="59520" spans="35:35" s="92" customFormat="1" x14ac:dyDescent="0.2">
      <c r="AI59520" s="90"/>
    </row>
    <row r="59521" spans="35:35" s="92" customFormat="1" x14ac:dyDescent="0.2">
      <c r="AI59521" s="90"/>
    </row>
    <row r="59522" spans="35:35" s="92" customFormat="1" x14ac:dyDescent="0.2">
      <c r="AI59522" s="90"/>
    </row>
    <row r="59523" spans="35:35" s="92" customFormat="1" x14ac:dyDescent="0.2">
      <c r="AI59523" s="90"/>
    </row>
    <row r="59524" spans="35:35" s="92" customFormat="1" x14ac:dyDescent="0.2">
      <c r="AI59524" s="90"/>
    </row>
    <row r="59525" spans="35:35" s="92" customFormat="1" x14ac:dyDescent="0.2">
      <c r="AI59525" s="90"/>
    </row>
    <row r="59526" spans="35:35" s="92" customFormat="1" x14ac:dyDescent="0.2">
      <c r="AI59526" s="90"/>
    </row>
    <row r="59527" spans="35:35" s="92" customFormat="1" x14ac:dyDescent="0.2">
      <c r="AI59527" s="90"/>
    </row>
    <row r="59528" spans="35:35" s="92" customFormat="1" x14ac:dyDescent="0.2">
      <c r="AI59528" s="90"/>
    </row>
    <row r="59529" spans="35:35" s="92" customFormat="1" x14ac:dyDescent="0.2">
      <c r="AI59529" s="90"/>
    </row>
    <row r="59530" spans="35:35" s="92" customFormat="1" x14ac:dyDescent="0.2">
      <c r="AI59530" s="90"/>
    </row>
    <row r="59531" spans="35:35" s="92" customFormat="1" x14ac:dyDescent="0.2">
      <c r="AI59531" s="90"/>
    </row>
    <row r="59532" spans="35:35" s="92" customFormat="1" x14ac:dyDescent="0.2">
      <c r="AI59532" s="90"/>
    </row>
    <row r="59533" spans="35:35" s="92" customFormat="1" x14ac:dyDescent="0.2">
      <c r="AI59533" s="90"/>
    </row>
    <row r="59534" spans="35:35" s="92" customFormat="1" x14ac:dyDescent="0.2">
      <c r="AI59534" s="90"/>
    </row>
    <row r="59535" spans="35:35" s="92" customFormat="1" x14ac:dyDescent="0.2">
      <c r="AI59535" s="90"/>
    </row>
    <row r="59536" spans="35:35" s="92" customFormat="1" x14ac:dyDescent="0.2">
      <c r="AI59536" s="90"/>
    </row>
    <row r="59537" spans="35:35" s="92" customFormat="1" x14ac:dyDescent="0.2">
      <c r="AI59537" s="90"/>
    </row>
    <row r="59538" spans="35:35" s="92" customFormat="1" x14ac:dyDescent="0.2">
      <c r="AI59538" s="90"/>
    </row>
    <row r="59539" spans="35:35" s="92" customFormat="1" x14ac:dyDescent="0.2">
      <c r="AI59539" s="90"/>
    </row>
    <row r="59540" spans="35:35" s="92" customFormat="1" x14ac:dyDescent="0.2">
      <c r="AI59540" s="90"/>
    </row>
    <row r="59541" spans="35:35" s="92" customFormat="1" x14ac:dyDescent="0.2">
      <c r="AI59541" s="90"/>
    </row>
    <row r="59542" spans="35:35" s="92" customFormat="1" x14ac:dyDescent="0.2">
      <c r="AI59542" s="90"/>
    </row>
    <row r="59543" spans="35:35" s="92" customFormat="1" x14ac:dyDescent="0.2">
      <c r="AI59543" s="90"/>
    </row>
    <row r="59544" spans="35:35" s="92" customFormat="1" x14ac:dyDescent="0.2">
      <c r="AI59544" s="90"/>
    </row>
    <row r="59545" spans="35:35" s="92" customFormat="1" x14ac:dyDescent="0.2">
      <c r="AI59545" s="90"/>
    </row>
    <row r="59546" spans="35:35" s="92" customFormat="1" x14ac:dyDescent="0.2">
      <c r="AI59546" s="90"/>
    </row>
    <row r="59547" spans="35:35" s="92" customFormat="1" x14ac:dyDescent="0.2">
      <c r="AI59547" s="90"/>
    </row>
    <row r="59548" spans="35:35" s="92" customFormat="1" x14ac:dyDescent="0.2">
      <c r="AI59548" s="90"/>
    </row>
    <row r="59549" spans="35:35" s="92" customFormat="1" x14ac:dyDescent="0.2">
      <c r="AI59549" s="90"/>
    </row>
    <row r="59550" spans="35:35" s="92" customFormat="1" x14ac:dyDescent="0.2">
      <c r="AI59550" s="90"/>
    </row>
    <row r="59551" spans="35:35" s="92" customFormat="1" x14ac:dyDescent="0.2">
      <c r="AI59551" s="90"/>
    </row>
    <row r="59552" spans="35:35" s="92" customFormat="1" x14ac:dyDescent="0.2">
      <c r="AI59552" s="90"/>
    </row>
    <row r="59553" spans="35:35" s="92" customFormat="1" x14ac:dyDescent="0.2">
      <c r="AI59553" s="90"/>
    </row>
    <row r="59554" spans="35:35" s="92" customFormat="1" x14ac:dyDescent="0.2">
      <c r="AI59554" s="90"/>
    </row>
    <row r="59555" spans="35:35" s="92" customFormat="1" x14ac:dyDescent="0.2">
      <c r="AI59555" s="90"/>
    </row>
    <row r="59556" spans="35:35" s="92" customFormat="1" x14ac:dyDescent="0.2">
      <c r="AI59556" s="90"/>
    </row>
    <row r="59557" spans="35:35" s="92" customFormat="1" x14ac:dyDescent="0.2">
      <c r="AI59557" s="90"/>
    </row>
    <row r="59558" spans="35:35" s="92" customFormat="1" x14ac:dyDescent="0.2">
      <c r="AI59558" s="90"/>
    </row>
    <row r="59559" spans="35:35" s="92" customFormat="1" x14ac:dyDescent="0.2">
      <c r="AI59559" s="90"/>
    </row>
    <row r="59560" spans="35:35" s="92" customFormat="1" x14ac:dyDescent="0.2">
      <c r="AI59560" s="90"/>
    </row>
    <row r="59561" spans="35:35" s="92" customFormat="1" x14ac:dyDescent="0.2">
      <c r="AI59561" s="90"/>
    </row>
    <row r="59562" spans="35:35" s="92" customFormat="1" x14ac:dyDescent="0.2">
      <c r="AI59562" s="90"/>
    </row>
    <row r="59563" spans="35:35" s="92" customFormat="1" x14ac:dyDescent="0.2">
      <c r="AI59563" s="90"/>
    </row>
    <row r="59564" spans="35:35" s="92" customFormat="1" x14ac:dyDescent="0.2">
      <c r="AI59564" s="90"/>
    </row>
    <row r="59565" spans="35:35" s="92" customFormat="1" x14ac:dyDescent="0.2">
      <c r="AI59565" s="90"/>
    </row>
    <row r="59566" spans="35:35" s="92" customFormat="1" x14ac:dyDescent="0.2">
      <c r="AI59566" s="90"/>
    </row>
    <row r="59567" spans="35:35" s="92" customFormat="1" x14ac:dyDescent="0.2">
      <c r="AI59567" s="90"/>
    </row>
    <row r="59568" spans="35:35" s="92" customFormat="1" x14ac:dyDescent="0.2">
      <c r="AI59568" s="90"/>
    </row>
    <row r="59569" spans="35:35" s="92" customFormat="1" x14ac:dyDescent="0.2">
      <c r="AI59569" s="90"/>
    </row>
    <row r="59570" spans="35:35" s="92" customFormat="1" x14ac:dyDescent="0.2">
      <c r="AI59570" s="90"/>
    </row>
    <row r="59571" spans="35:35" s="92" customFormat="1" x14ac:dyDescent="0.2">
      <c r="AI59571" s="90"/>
    </row>
    <row r="59572" spans="35:35" s="92" customFormat="1" x14ac:dyDescent="0.2">
      <c r="AI59572" s="90"/>
    </row>
    <row r="59573" spans="35:35" s="92" customFormat="1" x14ac:dyDescent="0.2">
      <c r="AI59573" s="90"/>
    </row>
    <row r="59574" spans="35:35" s="92" customFormat="1" x14ac:dyDescent="0.2">
      <c r="AI59574" s="90"/>
    </row>
    <row r="59575" spans="35:35" s="92" customFormat="1" x14ac:dyDescent="0.2">
      <c r="AI59575" s="90"/>
    </row>
    <row r="59576" spans="35:35" s="92" customFormat="1" x14ac:dyDescent="0.2">
      <c r="AI59576" s="90"/>
    </row>
    <row r="59577" spans="35:35" s="92" customFormat="1" x14ac:dyDescent="0.2">
      <c r="AI59577" s="90"/>
    </row>
    <row r="59578" spans="35:35" s="92" customFormat="1" x14ac:dyDescent="0.2">
      <c r="AI59578" s="90"/>
    </row>
    <row r="59579" spans="35:35" s="92" customFormat="1" x14ac:dyDescent="0.2">
      <c r="AI59579" s="90"/>
    </row>
    <row r="59580" spans="35:35" s="92" customFormat="1" x14ac:dyDescent="0.2">
      <c r="AI59580" s="90"/>
    </row>
    <row r="59581" spans="35:35" s="92" customFormat="1" x14ac:dyDescent="0.2">
      <c r="AI59581" s="90"/>
    </row>
    <row r="59582" spans="35:35" s="92" customFormat="1" x14ac:dyDescent="0.2">
      <c r="AI59582" s="90"/>
    </row>
    <row r="59583" spans="35:35" s="92" customFormat="1" x14ac:dyDescent="0.2">
      <c r="AI59583" s="90"/>
    </row>
    <row r="59584" spans="35:35" s="92" customFormat="1" x14ac:dyDescent="0.2">
      <c r="AI59584" s="90"/>
    </row>
    <row r="59585" spans="35:35" s="92" customFormat="1" x14ac:dyDescent="0.2">
      <c r="AI59585" s="90"/>
    </row>
    <row r="59586" spans="35:35" s="92" customFormat="1" x14ac:dyDescent="0.2">
      <c r="AI59586" s="90"/>
    </row>
    <row r="59587" spans="35:35" s="92" customFormat="1" x14ac:dyDescent="0.2">
      <c r="AI59587" s="90"/>
    </row>
    <row r="59588" spans="35:35" s="92" customFormat="1" x14ac:dyDescent="0.2">
      <c r="AI59588" s="90"/>
    </row>
    <row r="59589" spans="35:35" s="92" customFormat="1" x14ac:dyDescent="0.2">
      <c r="AI59589" s="90"/>
    </row>
    <row r="59590" spans="35:35" s="92" customFormat="1" x14ac:dyDescent="0.2">
      <c r="AI59590" s="90"/>
    </row>
    <row r="59591" spans="35:35" s="92" customFormat="1" x14ac:dyDescent="0.2">
      <c r="AI59591" s="90"/>
    </row>
    <row r="59592" spans="35:35" s="92" customFormat="1" x14ac:dyDescent="0.2">
      <c r="AI59592" s="90"/>
    </row>
    <row r="59593" spans="35:35" s="92" customFormat="1" x14ac:dyDescent="0.2">
      <c r="AI59593" s="90"/>
    </row>
    <row r="59594" spans="35:35" s="92" customFormat="1" x14ac:dyDescent="0.2">
      <c r="AI59594" s="90"/>
    </row>
    <row r="59595" spans="35:35" s="92" customFormat="1" x14ac:dyDescent="0.2">
      <c r="AI59595" s="90"/>
    </row>
    <row r="59596" spans="35:35" s="92" customFormat="1" x14ac:dyDescent="0.2">
      <c r="AI59596" s="90"/>
    </row>
    <row r="59597" spans="35:35" s="92" customFormat="1" x14ac:dyDescent="0.2">
      <c r="AI59597" s="90"/>
    </row>
    <row r="59598" spans="35:35" s="92" customFormat="1" x14ac:dyDescent="0.2">
      <c r="AI59598" s="90"/>
    </row>
    <row r="59599" spans="35:35" s="92" customFormat="1" x14ac:dyDescent="0.2">
      <c r="AI59599" s="90"/>
    </row>
    <row r="59600" spans="35:35" s="92" customFormat="1" x14ac:dyDescent="0.2">
      <c r="AI59600" s="90"/>
    </row>
    <row r="59601" spans="35:35" s="92" customFormat="1" x14ac:dyDescent="0.2">
      <c r="AI59601" s="90"/>
    </row>
    <row r="59602" spans="35:35" s="92" customFormat="1" x14ac:dyDescent="0.2">
      <c r="AI59602" s="90"/>
    </row>
    <row r="59603" spans="35:35" s="92" customFormat="1" x14ac:dyDescent="0.2">
      <c r="AI59603" s="90"/>
    </row>
    <row r="59604" spans="35:35" s="92" customFormat="1" x14ac:dyDescent="0.2">
      <c r="AI59604" s="90"/>
    </row>
    <row r="59605" spans="35:35" s="92" customFormat="1" x14ac:dyDescent="0.2">
      <c r="AI59605" s="90"/>
    </row>
    <row r="59606" spans="35:35" s="92" customFormat="1" x14ac:dyDescent="0.2">
      <c r="AI59606" s="90"/>
    </row>
    <row r="59607" spans="35:35" s="92" customFormat="1" x14ac:dyDescent="0.2">
      <c r="AI59607" s="90"/>
    </row>
    <row r="59608" spans="35:35" s="92" customFormat="1" x14ac:dyDescent="0.2">
      <c r="AI59608" s="90"/>
    </row>
    <row r="59609" spans="35:35" s="92" customFormat="1" x14ac:dyDescent="0.2">
      <c r="AI59609" s="90"/>
    </row>
    <row r="59610" spans="35:35" s="92" customFormat="1" x14ac:dyDescent="0.2">
      <c r="AI59610" s="90"/>
    </row>
    <row r="59611" spans="35:35" s="92" customFormat="1" x14ac:dyDescent="0.2">
      <c r="AI59611" s="90"/>
    </row>
    <row r="59612" spans="35:35" s="92" customFormat="1" x14ac:dyDescent="0.2">
      <c r="AI59612" s="90"/>
    </row>
    <row r="59613" spans="35:35" s="92" customFormat="1" x14ac:dyDescent="0.2">
      <c r="AI59613" s="90"/>
    </row>
    <row r="59614" spans="35:35" s="92" customFormat="1" x14ac:dyDescent="0.2">
      <c r="AI59614" s="90"/>
    </row>
    <row r="59615" spans="35:35" s="92" customFormat="1" x14ac:dyDescent="0.2">
      <c r="AI59615" s="90"/>
    </row>
    <row r="59616" spans="35:35" s="92" customFormat="1" x14ac:dyDescent="0.2">
      <c r="AI59616" s="90"/>
    </row>
    <row r="59617" spans="35:35" s="92" customFormat="1" x14ac:dyDescent="0.2">
      <c r="AI59617" s="90"/>
    </row>
    <row r="59618" spans="35:35" s="92" customFormat="1" x14ac:dyDescent="0.2">
      <c r="AI59618" s="90"/>
    </row>
    <row r="59619" spans="35:35" s="92" customFormat="1" x14ac:dyDescent="0.2">
      <c r="AI59619" s="90"/>
    </row>
    <row r="59620" spans="35:35" s="92" customFormat="1" x14ac:dyDescent="0.2">
      <c r="AI59620" s="90"/>
    </row>
    <row r="59621" spans="35:35" s="92" customFormat="1" x14ac:dyDescent="0.2">
      <c r="AI59621" s="90"/>
    </row>
    <row r="59622" spans="35:35" s="92" customFormat="1" x14ac:dyDescent="0.2">
      <c r="AI59622" s="90"/>
    </row>
    <row r="59623" spans="35:35" s="92" customFormat="1" x14ac:dyDescent="0.2">
      <c r="AI59623" s="90"/>
    </row>
    <row r="59624" spans="35:35" s="92" customFormat="1" x14ac:dyDescent="0.2">
      <c r="AI59624" s="90"/>
    </row>
    <row r="59625" spans="35:35" s="92" customFormat="1" x14ac:dyDescent="0.2">
      <c r="AI59625" s="90"/>
    </row>
    <row r="59626" spans="35:35" s="92" customFormat="1" x14ac:dyDescent="0.2">
      <c r="AI59626" s="90"/>
    </row>
    <row r="59627" spans="35:35" s="92" customFormat="1" x14ac:dyDescent="0.2">
      <c r="AI59627" s="90"/>
    </row>
    <row r="59628" spans="35:35" s="92" customFormat="1" x14ac:dyDescent="0.2">
      <c r="AI59628" s="90"/>
    </row>
    <row r="59629" spans="35:35" s="92" customFormat="1" x14ac:dyDescent="0.2">
      <c r="AI59629" s="90"/>
    </row>
    <row r="59630" spans="35:35" s="92" customFormat="1" x14ac:dyDescent="0.2">
      <c r="AI59630" s="90"/>
    </row>
    <row r="59631" spans="35:35" s="92" customFormat="1" x14ac:dyDescent="0.2">
      <c r="AI59631" s="90"/>
    </row>
    <row r="59632" spans="35:35" s="92" customFormat="1" x14ac:dyDescent="0.2">
      <c r="AI59632" s="90"/>
    </row>
    <row r="59633" spans="35:35" s="92" customFormat="1" x14ac:dyDescent="0.2">
      <c r="AI59633" s="90"/>
    </row>
    <row r="59634" spans="35:35" s="92" customFormat="1" x14ac:dyDescent="0.2">
      <c r="AI59634" s="90"/>
    </row>
    <row r="59635" spans="35:35" s="92" customFormat="1" x14ac:dyDescent="0.2">
      <c r="AI59635" s="90"/>
    </row>
    <row r="59636" spans="35:35" s="92" customFormat="1" x14ac:dyDescent="0.2">
      <c r="AI59636" s="90"/>
    </row>
    <row r="59637" spans="35:35" s="92" customFormat="1" x14ac:dyDescent="0.2">
      <c r="AI59637" s="90"/>
    </row>
    <row r="59638" spans="35:35" s="92" customFormat="1" x14ac:dyDescent="0.2">
      <c r="AI59638" s="90"/>
    </row>
    <row r="59639" spans="35:35" s="92" customFormat="1" x14ac:dyDescent="0.2">
      <c r="AI59639" s="90"/>
    </row>
    <row r="59640" spans="35:35" s="92" customFormat="1" x14ac:dyDescent="0.2">
      <c r="AI59640" s="90"/>
    </row>
    <row r="59641" spans="35:35" s="92" customFormat="1" x14ac:dyDescent="0.2">
      <c r="AI59641" s="90"/>
    </row>
    <row r="59642" spans="35:35" s="92" customFormat="1" x14ac:dyDescent="0.2">
      <c r="AI59642" s="90"/>
    </row>
    <row r="59643" spans="35:35" s="92" customFormat="1" x14ac:dyDescent="0.2">
      <c r="AI59643" s="90"/>
    </row>
    <row r="59644" spans="35:35" s="92" customFormat="1" x14ac:dyDescent="0.2">
      <c r="AI59644" s="90"/>
    </row>
    <row r="59645" spans="35:35" s="92" customFormat="1" x14ac:dyDescent="0.2">
      <c r="AI59645" s="90"/>
    </row>
    <row r="59646" spans="35:35" s="92" customFormat="1" x14ac:dyDescent="0.2">
      <c r="AI59646" s="90"/>
    </row>
    <row r="59647" spans="35:35" s="92" customFormat="1" x14ac:dyDescent="0.2">
      <c r="AI59647" s="90"/>
    </row>
    <row r="59648" spans="35:35" s="92" customFormat="1" x14ac:dyDescent="0.2">
      <c r="AI59648" s="90"/>
    </row>
    <row r="59649" spans="35:35" s="92" customFormat="1" x14ac:dyDescent="0.2">
      <c r="AI59649" s="90"/>
    </row>
    <row r="59650" spans="35:35" s="92" customFormat="1" x14ac:dyDescent="0.2">
      <c r="AI59650" s="90"/>
    </row>
    <row r="59651" spans="35:35" s="92" customFormat="1" x14ac:dyDescent="0.2">
      <c r="AI59651" s="90"/>
    </row>
    <row r="59652" spans="35:35" s="92" customFormat="1" x14ac:dyDescent="0.2">
      <c r="AI59652" s="90"/>
    </row>
    <row r="59653" spans="35:35" s="92" customFormat="1" x14ac:dyDescent="0.2">
      <c r="AI59653" s="90"/>
    </row>
    <row r="59654" spans="35:35" s="92" customFormat="1" x14ac:dyDescent="0.2">
      <c r="AI59654" s="90"/>
    </row>
    <row r="59655" spans="35:35" s="92" customFormat="1" x14ac:dyDescent="0.2">
      <c r="AI59655" s="90"/>
    </row>
    <row r="59656" spans="35:35" s="92" customFormat="1" x14ac:dyDescent="0.2">
      <c r="AI59656" s="90"/>
    </row>
    <row r="59657" spans="35:35" s="92" customFormat="1" x14ac:dyDescent="0.2">
      <c r="AI59657" s="90"/>
    </row>
    <row r="59658" spans="35:35" s="92" customFormat="1" x14ac:dyDescent="0.2">
      <c r="AI59658" s="90"/>
    </row>
    <row r="59659" spans="35:35" s="92" customFormat="1" x14ac:dyDescent="0.2">
      <c r="AI59659" s="90"/>
    </row>
    <row r="59660" spans="35:35" s="92" customFormat="1" x14ac:dyDescent="0.2">
      <c r="AI59660" s="90"/>
    </row>
    <row r="59661" spans="35:35" s="92" customFormat="1" x14ac:dyDescent="0.2">
      <c r="AI59661" s="90"/>
    </row>
    <row r="59662" spans="35:35" s="92" customFormat="1" x14ac:dyDescent="0.2">
      <c r="AI59662" s="90"/>
    </row>
    <row r="59663" spans="35:35" s="92" customFormat="1" x14ac:dyDescent="0.2">
      <c r="AI59663" s="90"/>
    </row>
    <row r="59664" spans="35:35" s="92" customFormat="1" x14ac:dyDescent="0.2">
      <c r="AI59664" s="90"/>
    </row>
    <row r="59665" spans="35:35" s="92" customFormat="1" x14ac:dyDescent="0.2">
      <c r="AI59665" s="90"/>
    </row>
    <row r="59666" spans="35:35" s="92" customFormat="1" x14ac:dyDescent="0.2">
      <c r="AI59666" s="90"/>
    </row>
    <row r="59667" spans="35:35" s="92" customFormat="1" x14ac:dyDescent="0.2">
      <c r="AI59667" s="90"/>
    </row>
    <row r="59668" spans="35:35" s="92" customFormat="1" x14ac:dyDescent="0.2">
      <c r="AI59668" s="90"/>
    </row>
    <row r="59669" spans="35:35" s="92" customFormat="1" x14ac:dyDescent="0.2">
      <c r="AI59669" s="90"/>
    </row>
    <row r="59670" spans="35:35" s="92" customFormat="1" x14ac:dyDescent="0.2">
      <c r="AI59670" s="90"/>
    </row>
    <row r="59671" spans="35:35" s="92" customFormat="1" x14ac:dyDescent="0.2">
      <c r="AI59671" s="90"/>
    </row>
    <row r="59672" spans="35:35" s="92" customFormat="1" x14ac:dyDescent="0.2">
      <c r="AI59672" s="90"/>
    </row>
    <row r="59673" spans="35:35" s="92" customFormat="1" x14ac:dyDescent="0.2">
      <c r="AI59673" s="90"/>
    </row>
    <row r="59674" spans="35:35" s="92" customFormat="1" x14ac:dyDescent="0.2">
      <c r="AI59674" s="90"/>
    </row>
    <row r="59675" spans="35:35" s="92" customFormat="1" x14ac:dyDescent="0.2">
      <c r="AI59675" s="90"/>
    </row>
    <row r="59676" spans="35:35" s="92" customFormat="1" x14ac:dyDescent="0.2">
      <c r="AI59676" s="90"/>
    </row>
    <row r="59677" spans="35:35" s="92" customFormat="1" x14ac:dyDescent="0.2">
      <c r="AI59677" s="90"/>
    </row>
    <row r="59678" spans="35:35" s="92" customFormat="1" x14ac:dyDescent="0.2">
      <c r="AI59678" s="90"/>
    </row>
    <row r="59679" spans="35:35" s="92" customFormat="1" x14ac:dyDescent="0.2">
      <c r="AI59679" s="90"/>
    </row>
    <row r="59680" spans="35:35" s="92" customFormat="1" x14ac:dyDescent="0.2">
      <c r="AI59680" s="90"/>
    </row>
    <row r="59681" spans="35:35" s="92" customFormat="1" x14ac:dyDescent="0.2">
      <c r="AI59681" s="90"/>
    </row>
    <row r="59682" spans="35:35" s="92" customFormat="1" x14ac:dyDescent="0.2">
      <c r="AI59682" s="90"/>
    </row>
    <row r="59683" spans="35:35" s="92" customFormat="1" x14ac:dyDescent="0.2">
      <c r="AI59683" s="90"/>
    </row>
    <row r="59684" spans="35:35" s="92" customFormat="1" x14ac:dyDescent="0.2">
      <c r="AI59684" s="90"/>
    </row>
    <row r="59685" spans="35:35" s="92" customFormat="1" x14ac:dyDescent="0.2">
      <c r="AI59685" s="90"/>
    </row>
    <row r="59686" spans="35:35" s="92" customFormat="1" x14ac:dyDescent="0.2">
      <c r="AI59686" s="90"/>
    </row>
    <row r="59687" spans="35:35" s="92" customFormat="1" x14ac:dyDescent="0.2">
      <c r="AI59687" s="90"/>
    </row>
    <row r="59688" spans="35:35" s="92" customFormat="1" x14ac:dyDescent="0.2">
      <c r="AI59688" s="90"/>
    </row>
    <row r="59689" spans="35:35" s="92" customFormat="1" x14ac:dyDescent="0.2">
      <c r="AI59689" s="90"/>
    </row>
    <row r="59690" spans="35:35" s="92" customFormat="1" x14ac:dyDescent="0.2">
      <c r="AI59690" s="90"/>
    </row>
    <row r="59691" spans="35:35" s="92" customFormat="1" x14ac:dyDescent="0.2">
      <c r="AI59691" s="90"/>
    </row>
    <row r="59692" spans="35:35" s="92" customFormat="1" x14ac:dyDescent="0.2">
      <c r="AI59692" s="90"/>
    </row>
    <row r="59693" spans="35:35" s="92" customFormat="1" x14ac:dyDescent="0.2">
      <c r="AI59693" s="90"/>
    </row>
    <row r="59694" spans="35:35" s="92" customFormat="1" x14ac:dyDescent="0.2">
      <c r="AI59694" s="90"/>
    </row>
    <row r="59695" spans="35:35" s="92" customFormat="1" x14ac:dyDescent="0.2">
      <c r="AI59695" s="90"/>
    </row>
    <row r="59696" spans="35:35" s="92" customFormat="1" x14ac:dyDescent="0.2">
      <c r="AI59696" s="90"/>
    </row>
    <row r="59697" spans="35:35" s="92" customFormat="1" x14ac:dyDescent="0.2">
      <c r="AI59697" s="90"/>
    </row>
    <row r="59698" spans="35:35" s="92" customFormat="1" x14ac:dyDescent="0.2">
      <c r="AI59698" s="90"/>
    </row>
    <row r="59699" spans="35:35" s="92" customFormat="1" x14ac:dyDescent="0.2">
      <c r="AI59699" s="90"/>
    </row>
    <row r="59700" spans="35:35" s="92" customFormat="1" x14ac:dyDescent="0.2">
      <c r="AI59700" s="90"/>
    </row>
    <row r="59701" spans="35:35" s="92" customFormat="1" x14ac:dyDescent="0.2">
      <c r="AI59701" s="90"/>
    </row>
    <row r="59702" spans="35:35" s="92" customFormat="1" x14ac:dyDescent="0.2">
      <c r="AI59702" s="90"/>
    </row>
    <row r="59703" spans="35:35" s="92" customFormat="1" x14ac:dyDescent="0.2">
      <c r="AI59703" s="90"/>
    </row>
    <row r="59704" spans="35:35" s="92" customFormat="1" x14ac:dyDescent="0.2">
      <c r="AI59704" s="90"/>
    </row>
    <row r="59705" spans="35:35" s="92" customFormat="1" x14ac:dyDescent="0.2">
      <c r="AI59705" s="90"/>
    </row>
    <row r="59706" spans="35:35" s="92" customFormat="1" x14ac:dyDescent="0.2">
      <c r="AI59706" s="90"/>
    </row>
    <row r="59707" spans="35:35" s="92" customFormat="1" x14ac:dyDescent="0.2">
      <c r="AI59707" s="90"/>
    </row>
    <row r="59708" spans="35:35" s="92" customFormat="1" x14ac:dyDescent="0.2">
      <c r="AI59708" s="90"/>
    </row>
    <row r="59709" spans="35:35" s="92" customFormat="1" x14ac:dyDescent="0.2">
      <c r="AI59709" s="90"/>
    </row>
    <row r="59710" spans="35:35" s="92" customFormat="1" x14ac:dyDescent="0.2">
      <c r="AI59710" s="90"/>
    </row>
    <row r="59711" spans="35:35" s="92" customFormat="1" x14ac:dyDescent="0.2">
      <c r="AI59711" s="90"/>
    </row>
    <row r="59712" spans="35:35" s="92" customFormat="1" x14ac:dyDescent="0.2">
      <c r="AI59712" s="90"/>
    </row>
    <row r="59713" spans="35:35" s="92" customFormat="1" x14ac:dyDescent="0.2">
      <c r="AI59713" s="90"/>
    </row>
    <row r="59714" spans="35:35" s="92" customFormat="1" x14ac:dyDescent="0.2">
      <c r="AI59714" s="90"/>
    </row>
    <row r="59715" spans="35:35" s="92" customFormat="1" x14ac:dyDescent="0.2">
      <c r="AI59715" s="90"/>
    </row>
    <row r="59716" spans="35:35" s="92" customFormat="1" x14ac:dyDescent="0.2">
      <c r="AI59716" s="90"/>
    </row>
    <row r="59717" spans="35:35" s="92" customFormat="1" x14ac:dyDescent="0.2">
      <c r="AI59717" s="90"/>
    </row>
    <row r="59718" spans="35:35" s="92" customFormat="1" x14ac:dyDescent="0.2">
      <c r="AI59718" s="90"/>
    </row>
    <row r="59719" spans="35:35" s="92" customFormat="1" x14ac:dyDescent="0.2">
      <c r="AI59719" s="90"/>
    </row>
    <row r="59720" spans="35:35" s="92" customFormat="1" x14ac:dyDescent="0.2">
      <c r="AI59720" s="90"/>
    </row>
    <row r="59721" spans="35:35" s="92" customFormat="1" x14ac:dyDescent="0.2">
      <c r="AI59721" s="90"/>
    </row>
    <row r="59722" spans="35:35" s="92" customFormat="1" x14ac:dyDescent="0.2">
      <c r="AI59722" s="90"/>
    </row>
    <row r="59723" spans="35:35" s="92" customFormat="1" x14ac:dyDescent="0.2">
      <c r="AI59723" s="90"/>
    </row>
    <row r="59724" spans="35:35" s="92" customFormat="1" x14ac:dyDescent="0.2">
      <c r="AI59724" s="90"/>
    </row>
    <row r="59725" spans="35:35" s="92" customFormat="1" x14ac:dyDescent="0.2">
      <c r="AI59725" s="90"/>
    </row>
    <row r="59726" spans="35:35" s="92" customFormat="1" x14ac:dyDescent="0.2">
      <c r="AI59726" s="90"/>
    </row>
    <row r="59727" spans="35:35" s="92" customFormat="1" x14ac:dyDescent="0.2">
      <c r="AI59727" s="90"/>
    </row>
    <row r="59728" spans="35:35" s="92" customFormat="1" x14ac:dyDescent="0.2">
      <c r="AI59728" s="90"/>
    </row>
    <row r="59729" spans="35:35" s="92" customFormat="1" x14ac:dyDescent="0.2">
      <c r="AI59729" s="90"/>
    </row>
    <row r="59730" spans="35:35" s="92" customFormat="1" x14ac:dyDescent="0.2">
      <c r="AI59730" s="90"/>
    </row>
    <row r="59731" spans="35:35" s="92" customFormat="1" x14ac:dyDescent="0.2">
      <c r="AI59731" s="90"/>
    </row>
    <row r="59732" spans="35:35" s="92" customFormat="1" x14ac:dyDescent="0.2">
      <c r="AI59732" s="90"/>
    </row>
    <row r="59733" spans="35:35" s="92" customFormat="1" x14ac:dyDescent="0.2">
      <c r="AI59733" s="90"/>
    </row>
    <row r="59734" spans="35:35" s="92" customFormat="1" x14ac:dyDescent="0.2">
      <c r="AI59734" s="90"/>
    </row>
    <row r="59735" spans="35:35" s="92" customFormat="1" x14ac:dyDescent="0.2">
      <c r="AI59735" s="90"/>
    </row>
    <row r="59736" spans="35:35" s="92" customFormat="1" x14ac:dyDescent="0.2">
      <c r="AI59736" s="90"/>
    </row>
    <row r="59737" spans="35:35" s="92" customFormat="1" x14ac:dyDescent="0.2">
      <c r="AI59737" s="90"/>
    </row>
    <row r="59738" spans="35:35" s="92" customFormat="1" x14ac:dyDescent="0.2">
      <c r="AI59738" s="90"/>
    </row>
    <row r="59739" spans="35:35" s="92" customFormat="1" x14ac:dyDescent="0.2">
      <c r="AI59739" s="90"/>
    </row>
    <row r="59740" spans="35:35" s="92" customFormat="1" x14ac:dyDescent="0.2">
      <c r="AI59740" s="90"/>
    </row>
    <row r="59741" spans="35:35" s="92" customFormat="1" x14ac:dyDescent="0.2">
      <c r="AI59741" s="90"/>
    </row>
    <row r="59742" spans="35:35" s="92" customFormat="1" x14ac:dyDescent="0.2">
      <c r="AI59742" s="90"/>
    </row>
    <row r="59743" spans="35:35" s="92" customFormat="1" x14ac:dyDescent="0.2">
      <c r="AI59743" s="90"/>
    </row>
    <row r="59744" spans="35:35" s="92" customFormat="1" x14ac:dyDescent="0.2">
      <c r="AI59744" s="90"/>
    </row>
    <row r="59745" spans="35:35" s="92" customFormat="1" x14ac:dyDescent="0.2">
      <c r="AI59745" s="90"/>
    </row>
    <row r="59746" spans="35:35" s="92" customFormat="1" x14ac:dyDescent="0.2">
      <c r="AI59746" s="90"/>
    </row>
    <row r="59747" spans="35:35" s="92" customFormat="1" x14ac:dyDescent="0.2">
      <c r="AI59747" s="90"/>
    </row>
    <row r="59748" spans="35:35" s="92" customFormat="1" x14ac:dyDescent="0.2">
      <c r="AI59748" s="90"/>
    </row>
    <row r="59749" spans="35:35" s="92" customFormat="1" x14ac:dyDescent="0.2">
      <c r="AI59749" s="90"/>
    </row>
    <row r="59750" spans="35:35" s="92" customFormat="1" x14ac:dyDescent="0.2">
      <c r="AI59750" s="90"/>
    </row>
    <row r="59751" spans="35:35" s="92" customFormat="1" x14ac:dyDescent="0.2">
      <c r="AI59751" s="90"/>
    </row>
    <row r="59752" spans="35:35" s="92" customFormat="1" x14ac:dyDescent="0.2">
      <c r="AI59752" s="90"/>
    </row>
    <row r="59753" spans="35:35" s="92" customFormat="1" x14ac:dyDescent="0.2">
      <c r="AI59753" s="90"/>
    </row>
    <row r="59754" spans="35:35" s="92" customFormat="1" x14ac:dyDescent="0.2">
      <c r="AI59754" s="90"/>
    </row>
    <row r="59755" spans="35:35" s="92" customFormat="1" x14ac:dyDescent="0.2">
      <c r="AI59755" s="90"/>
    </row>
    <row r="59756" spans="35:35" s="92" customFormat="1" x14ac:dyDescent="0.2">
      <c r="AI59756" s="90"/>
    </row>
    <row r="59757" spans="35:35" s="92" customFormat="1" x14ac:dyDescent="0.2">
      <c r="AI59757" s="90"/>
    </row>
    <row r="59758" spans="35:35" s="92" customFormat="1" x14ac:dyDescent="0.2">
      <c r="AI59758" s="90"/>
    </row>
    <row r="59759" spans="35:35" s="92" customFormat="1" x14ac:dyDescent="0.2">
      <c r="AI59759" s="90"/>
    </row>
    <row r="59760" spans="35:35" s="92" customFormat="1" x14ac:dyDescent="0.2">
      <c r="AI59760" s="90"/>
    </row>
    <row r="59761" spans="35:35" s="92" customFormat="1" x14ac:dyDescent="0.2">
      <c r="AI59761" s="90"/>
    </row>
    <row r="59762" spans="35:35" s="92" customFormat="1" x14ac:dyDescent="0.2">
      <c r="AI59762" s="90"/>
    </row>
    <row r="59763" spans="35:35" s="92" customFormat="1" x14ac:dyDescent="0.2">
      <c r="AI59763" s="90"/>
    </row>
    <row r="59764" spans="35:35" s="92" customFormat="1" x14ac:dyDescent="0.2">
      <c r="AI59764" s="90"/>
    </row>
    <row r="59765" spans="35:35" s="92" customFormat="1" x14ac:dyDescent="0.2">
      <c r="AI59765" s="90"/>
    </row>
    <row r="59766" spans="35:35" s="92" customFormat="1" x14ac:dyDescent="0.2">
      <c r="AI59766" s="90"/>
    </row>
    <row r="59767" spans="35:35" s="92" customFormat="1" x14ac:dyDescent="0.2">
      <c r="AI59767" s="90"/>
    </row>
    <row r="59768" spans="35:35" s="92" customFormat="1" x14ac:dyDescent="0.2">
      <c r="AI59768" s="90"/>
    </row>
    <row r="59769" spans="35:35" s="92" customFormat="1" x14ac:dyDescent="0.2">
      <c r="AI59769" s="90"/>
    </row>
    <row r="59770" spans="35:35" s="92" customFormat="1" x14ac:dyDescent="0.2">
      <c r="AI59770" s="90"/>
    </row>
    <row r="59771" spans="35:35" s="92" customFormat="1" x14ac:dyDescent="0.2">
      <c r="AI59771" s="90"/>
    </row>
    <row r="59772" spans="35:35" s="92" customFormat="1" x14ac:dyDescent="0.2">
      <c r="AI59772" s="90"/>
    </row>
    <row r="59773" spans="35:35" s="92" customFormat="1" x14ac:dyDescent="0.2">
      <c r="AI59773" s="90"/>
    </row>
    <row r="59774" spans="35:35" s="92" customFormat="1" x14ac:dyDescent="0.2">
      <c r="AI59774" s="90"/>
    </row>
    <row r="59775" spans="35:35" s="92" customFormat="1" x14ac:dyDescent="0.2">
      <c r="AI59775" s="90"/>
    </row>
    <row r="59776" spans="35:35" s="92" customFormat="1" x14ac:dyDescent="0.2">
      <c r="AI59776" s="90"/>
    </row>
    <row r="59777" spans="35:35" s="92" customFormat="1" x14ac:dyDescent="0.2">
      <c r="AI59777" s="90"/>
    </row>
    <row r="59778" spans="35:35" s="92" customFormat="1" x14ac:dyDescent="0.2">
      <c r="AI59778" s="90"/>
    </row>
    <row r="59779" spans="35:35" s="92" customFormat="1" x14ac:dyDescent="0.2">
      <c r="AI59779" s="90"/>
    </row>
    <row r="59780" spans="35:35" s="92" customFormat="1" x14ac:dyDescent="0.2">
      <c r="AI59780" s="90"/>
    </row>
    <row r="59781" spans="35:35" s="92" customFormat="1" x14ac:dyDescent="0.2">
      <c r="AI59781" s="90"/>
    </row>
    <row r="59782" spans="35:35" s="92" customFormat="1" x14ac:dyDescent="0.2">
      <c r="AI59782" s="90"/>
    </row>
    <row r="59783" spans="35:35" s="92" customFormat="1" x14ac:dyDescent="0.2">
      <c r="AI59783" s="90"/>
    </row>
    <row r="59784" spans="35:35" s="92" customFormat="1" x14ac:dyDescent="0.2">
      <c r="AI59784" s="90"/>
    </row>
    <row r="59785" spans="35:35" s="92" customFormat="1" x14ac:dyDescent="0.2">
      <c r="AI59785" s="90"/>
    </row>
    <row r="59786" spans="35:35" s="92" customFormat="1" x14ac:dyDescent="0.2">
      <c r="AI59786" s="90"/>
    </row>
    <row r="59787" spans="35:35" s="92" customFormat="1" x14ac:dyDescent="0.2">
      <c r="AI59787" s="90"/>
    </row>
    <row r="59788" spans="35:35" s="92" customFormat="1" x14ac:dyDescent="0.2">
      <c r="AI59788" s="90"/>
    </row>
    <row r="59789" spans="35:35" s="92" customFormat="1" x14ac:dyDescent="0.2">
      <c r="AI59789" s="90"/>
    </row>
    <row r="59790" spans="35:35" s="92" customFormat="1" x14ac:dyDescent="0.2">
      <c r="AI59790" s="90"/>
    </row>
    <row r="59791" spans="35:35" s="92" customFormat="1" x14ac:dyDescent="0.2">
      <c r="AI59791" s="90"/>
    </row>
    <row r="59792" spans="35:35" s="92" customFormat="1" x14ac:dyDescent="0.2">
      <c r="AI59792" s="90"/>
    </row>
    <row r="59793" spans="35:35" s="92" customFormat="1" x14ac:dyDescent="0.2">
      <c r="AI59793" s="90"/>
    </row>
    <row r="59794" spans="35:35" s="92" customFormat="1" x14ac:dyDescent="0.2">
      <c r="AI59794" s="90"/>
    </row>
    <row r="59795" spans="35:35" s="92" customFormat="1" x14ac:dyDescent="0.2">
      <c r="AI59795" s="90"/>
    </row>
    <row r="59796" spans="35:35" s="92" customFormat="1" x14ac:dyDescent="0.2">
      <c r="AI59796" s="90"/>
    </row>
    <row r="59797" spans="35:35" s="92" customFormat="1" x14ac:dyDescent="0.2">
      <c r="AI59797" s="90"/>
    </row>
    <row r="59798" spans="35:35" s="92" customFormat="1" x14ac:dyDescent="0.2">
      <c r="AI59798" s="90"/>
    </row>
    <row r="59799" spans="35:35" s="92" customFormat="1" x14ac:dyDescent="0.2">
      <c r="AI59799" s="90"/>
    </row>
    <row r="59800" spans="35:35" s="92" customFormat="1" x14ac:dyDescent="0.2">
      <c r="AI59800" s="90"/>
    </row>
    <row r="59801" spans="35:35" s="92" customFormat="1" x14ac:dyDescent="0.2">
      <c r="AI59801" s="90"/>
    </row>
    <row r="59802" spans="35:35" s="92" customFormat="1" x14ac:dyDescent="0.2">
      <c r="AI59802" s="90"/>
    </row>
    <row r="59803" spans="35:35" s="92" customFormat="1" x14ac:dyDescent="0.2">
      <c r="AI59803" s="90"/>
    </row>
    <row r="59804" spans="35:35" s="92" customFormat="1" x14ac:dyDescent="0.2">
      <c r="AI59804" s="90"/>
    </row>
    <row r="59805" spans="35:35" s="92" customFormat="1" x14ac:dyDescent="0.2">
      <c r="AI59805" s="90"/>
    </row>
    <row r="59806" spans="35:35" s="92" customFormat="1" x14ac:dyDescent="0.2">
      <c r="AI59806" s="90"/>
    </row>
    <row r="59807" spans="35:35" s="92" customFormat="1" x14ac:dyDescent="0.2">
      <c r="AI59807" s="90"/>
    </row>
    <row r="59808" spans="35:35" s="92" customFormat="1" x14ac:dyDescent="0.2">
      <c r="AI59808" s="90"/>
    </row>
    <row r="59809" spans="35:35" s="92" customFormat="1" x14ac:dyDescent="0.2">
      <c r="AI59809" s="90"/>
    </row>
    <row r="59810" spans="35:35" s="92" customFormat="1" x14ac:dyDescent="0.2">
      <c r="AI59810" s="90"/>
    </row>
    <row r="59811" spans="35:35" s="92" customFormat="1" x14ac:dyDescent="0.2">
      <c r="AI59811" s="90"/>
    </row>
    <row r="59812" spans="35:35" s="92" customFormat="1" x14ac:dyDescent="0.2">
      <c r="AI59812" s="90"/>
    </row>
    <row r="59813" spans="35:35" s="92" customFormat="1" x14ac:dyDescent="0.2">
      <c r="AI59813" s="90"/>
    </row>
    <row r="59814" spans="35:35" s="92" customFormat="1" x14ac:dyDescent="0.2">
      <c r="AI59814" s="90"/>
    </row>
    <row r="59815" spans="35:35" s="92" customFormat="1" x14ac:dyDescent="0.2">
      <c r="AI59815" s="90"/>
    </row>
    <row r="59816" spans="35:35" s="92" customFormat="1" x14ac:dyDescent="0.2">
      <c r="AI59816" s="90"/>
    </row>
    <row r="59817" spans="35:35" s="92" customFormat="1" x14ac:dyDescent="0.2">
      <c r="AI59817" s="90"/>
    </row>
    <row r="59818" spans="35:35" s="92" customFormat="1" x14ac:dyDescent="0.2">
      <c r="AI59818" s="90"/>
    </row>
    <row r="59819" spans="35:35" s="92" customFormat="1" x14ac:dyDescent="0.2">
      <c r="AI59819" s="90"/>
    </row>
    <row r="59820" spans="35:35" s="92" customFormat="1" x14ac:dyDescent="0.2">
      <c r="AI59820" s="90"/>
    </row>
    <row r="59821" spans="35:35" s="92" customFormat="1" x14ac:dyDescent="0.2">
      <c r="AI59821" s="90"/>
    </row>
    <row r="59822" spans="35:35" s="92" customFormat="1" x14ac:dyDescent="0.2">
      <c r="AI59822" s="90"/>
    </row>
    <row r="59823" spans="35:35" s="92" customFormat="1" x14ac:dyDescent="0.2">
      <c r="AI59823" s="90"/>
    </row>
    <row r="59824" spans="35:35" s="92" customFormat="1" x14ac:dyDescent="0.2">
      <c r="AI59824" s="90"/>
    </row>
    <row r="59825" spans="35:35" s="92" customFormat="1" x14ac:dyDescent="0.2">
      <c r="AI59825" s="90"/>
    </row>
    <row r="59826" spans="35:35" s="92" customFormat="1" x14ac:dyDescent="0.2">
      <c r="AI59826" s="90"/>
    </row>
    <row r="59827" spans="35:35" s="92" customFormat="1" x14ac:dyDescent="0.2">
      <c r="AI59827" s="90"/>
    </row>
    <row r="59828" spans="35:35" s="92" customFormat="1" x14ac:dyDescent="0.2">
      <c r="AI59828" s="90"/>
    </row>
    <row r="59829" spans="35:35" s="92" customFormat="1" x14ac:dyDescent="0.2">
      <c r="AI59829" s="90"/>
    </row>
    <row r="59830" spans="35:35" s="92" customFormat="1" x14ac:dyDescent="0.2">
      <c r="AI59830" s="90"/>
    </row>
    <row r="59831" spans="35:35" s="92" customFormat="1" x14ac:dyDescent="0.2">
      <c r="AI59831" s="90"/>
    </row>
    <row r="59832" spans="35:35" s="92" customFormat="1" x14ac:dyDescent="0.2">
      <c r="AI59832" s="90"/>
    </row>
    <row r="59833" spans="35:35" s="92" customFormat="1" x14ac:dyDescent="0.2">
      <c r="AI59833" s="90"/>
    </row>
    <row r="59834" spans="35:35" s="92" customFormat="1" x14ac:dyDescent="0.2">
      <c r="AI59834" s="90"/>
    </row>
    <row r="59835" spans="35:35" s="92" customFormat="1" x14ac:dyDescent="0.2">
      <c r="AI59835" s="90"/>
    </row>
    <row r="59836" spans="35:35" s="92" customFormat="1" x14ac:dyDescent="0.2">
      <c r="AI59836" s="90"/>
    </row>
    <row r="59837" spans="35:35" s="92" customFormat="1" x14ac:dyDescent="0.2">
      <c r="AI59837" s="90"/>
    </row>
    <row r="59838" spans="35:35" s="92" customFormat="1" x14ac:dyDescent="0.2">
      <c r="AI59838" s="90"/>
    </row>
    <row r="59839" spans="35:35" s="92" customFormat="1" x14ac:dyDescent="0.2">
      <c r="AI59839" s="90"/>
    </row>
    <row r="59840" spans="35:35" s="92" customFormat="1" x14ac:dyDescent="0.2">
      <c r="AI59840" s="90"/>
    </row>
    <row r="59841" spans="35:35" s="92" customFormat="1" x14ac:dyDescent="0.2">
      <c r="AI59841" s="90"/>
    </row>
    <row r="59842" spans="35:35" s="92" customFormat="1" x14ac:dyDescent="0.2">
      <c r="AI59842" s="90"/>
    </row>
    <row r="59843" spans="35:35" s="92" customFormat="1" x14ac:dyDescent="0.2">
      <c r="AI59843" s="90"/>
    </row>
    <row r="59844" spans="35:35" s="92" customFormat="1" x14ac:dyDescent="0.2">
      <c r="AI59844" s="90"/>
    </row>
    <row r="59845" spans="35:35" s="92" customFormat="1" x14ac:dyDescent="0.2">
      <c r="AI59845" s="90"/>
    </row>
    <row r="59846" spans="35:35" s="92" customFormat="1" x14ac:dyDescent="0.2">
      <c r="AI59846" s="90"/>
    </row>
    <row r="59847" spans="35:35" s="92" customFormat="1" x14ac:dyDescent="0.2">
      <c r="AI59847" s="90"/>
    </row>
    <row r="59848" spans="35:35" s="92" customFormat="1" x14ac:dyDescent="0.2">
      <c r="AI59848" s="90"/>
    </row>
    <row r="59849" spans="35:35" s="92" customFormat="1" x14ac:dyDescent="0.2">
      <c r="AI59849" s="90"/>
    </row>
    <row r="59850" spans="35:35" s="92" customFormat="1" x14ac:dyDescent="0.2">
      <c r="AI59850" s="90"/>
    </row>
    <row r="59851" spans="35:35" s="92" customFormat="1" x14ac:dyDescent="0.2">
      <c r="AI59851" s="90"/>
    </row>
    <row r="59852" spans="35:35" s="92" customFormat="1" x14ac:dyDescent="0.2">
      <c r="AI59852" s="90"/>
    </row>
    <row r="59853" spans="35:35" s="92" customFormat="1" x14ac:dyDescent="0.2">
      <c r="AI59853" s="90"/>
    </row>
    <row r="59854" spans="35:35" s="92" customFormat="1" x14ac:dyDescent="0.2">
      <c r="AI59854" s="90"/>
    </row>
    <row r="59855" spans="35:35" s="92" customFormat="1" x14ac:dyDescent="0.2">
      <c r="AI59855" s="90"/>
    </row>
    <row r="59856" spans="35:35" s="92" customFormat="1" x14ac:dyDescent="0.2">
      <c r="AI59856" s="90"/>
    </row>
    <row r="59857" spans="35:35" s="92" customFormat="1" x14ac:dyDescent="0.2">
      <c r="AI59857" s="90"/>
    </row>
    <row r="59858" spans="35:35" s="92" customFormat="1" x14ac:dyDescent="0.2">
      <c r="AI59858" s="90"/>
    </row>
    <row r="59859" spans="35:35" s="92" customFormat="1" x14ac:dyDescent="0.2">
      <c r="AI59859" s="90"/>
    </row>
    <row r="59860" spans="35:35" s="92" customFormat="1" x14ac:dyDescent="0.2">
      <c r="AI59860" s="90"/>
    </row>
    <row r="59861" spans="35:35" s="92" customFormat="1" x14ac:dyDescent="0.2">
      <c r="AI59861" s="90"/>
    </row>
    <row r="59862" spans="35:35" s="92" customFormat="1" x14ac:dyDescent="0.2">
      <c r="AI59862" s="90"/>
    </row>
    <row r="59863" spans="35:35" s="92" customFormat="1" x14ac:dyDescent="0.2">
      <c r="AI59863" s="90"/>
    </row>
    <row r="59864" spans="35:35" s="92" customFormat="1" x14ac:dyDescent="0.2">
      <c r="AI59864" s="90"/>
    </row>
    <row r="59865" spans="35:35" s="92" customFormat="1" x14ac:dyDescent="0.2">
      <c r="AI59865" s="90"/>
    </row>
    <row r="59866" spans="35:35" s="92" customFormat="1" x14ac:dyDescent="0.2">
      <c r="AI59866" s="90"/>
    </row>
    <row r="59867" spans="35:35" s="92" customFormat="1" x14ac:dyDescent="0.2">
      <c r="AI59867" s="90"/>
    </row>
    <row r="59868" spans="35:35" s="92" customFormat="1" x14ac:dyDescent="0.2">
      <c r="AI59868" s="90"/>
    </row>
    <row r="59869" spans="35:35" s="92" customFormat="1" x14ac:dyDescent="0.2">
      <c r="AI59869" s="90"/>
    </row>
    <row r="59870" spans="35:35" s="92" customFormat="1" x14ac:dyDescent="0.2">
      <c r="AI59870" s="90"/>
    </row>
    <row r="59871" spans="35:35" s="92" customFormat="1" x14ac:dyDescent="0.2">
      <c r="AI59871" s="90"/>
    </row>
    <row r="59872" spans="35:35" s="92" customFormat="1" x14ac:dyDescent="0.2">
      <c r="AI59872" s="90"/>
    </row>
    <row r="59873" spans="35:35" s="92" customFormat="1" x14ac:dyDescent="0.2">
      <c r="AI59873" s="90"/>
    </row>
    <row r="59874" spans="35:35" s="92" customFormat="1" x14ac:dyDescent="0.2">
      <c r="AI59874" s="90"/>
    </row>
    <row r="59875" spans="35:35" s="92" customFormat="1" x14ac:dyDescent="0.2">
      <c r="AI59875" s="90"/>
    </row>
    <row r="59876" spans="35:35" s="92" customFormat="1" x14ac:dyDescent="0.2">
      <c r="AI59876" s="90"/>
    </row>
    <row r="59877" spans="35:35" s="92" customFormat="1" x14ac:dyDescent="0.2">
      <c r="AI59877" s="90"/>
    </row>
    <row r="59878" spans="35:35" s="92" customFormat="1" x14ac:dyDescent="0.2">
      <c r="AI59878" s="90"/>
    </row>
    <row r="59879" spans="35:35" s="92" customFormat="1" x14ac:dyDescent="0.2">
      <c r="AI59879" s="90"/>
    </row>
    <row r="59880" spans="35:35" s="92" customFormat="1" x14ac:dyDescent="0.2">
      <c r="AI59880" s="90"/>
    </row>
    <row r="59881" spans="35:35" s="92" customFormat="1" x14ac:dyDescent="0.2">
      <c r="AI59881" s="90"/>
    </row>
    <row r="59882" spans="35:35" s="92" customFormat="1" x14ac:dyDescent="0.2">
      <c r="AI59882" s="90"/>
    </row>
    <row r="59883" spans="35:35" s="92" customFormat="1" x14ac:dyDescent="0.2">
      <c r="AI59883" s="90"/>
    </row>
    <row r="59884" spans="35:35" s="92" customFormat="1" x14ac:dyDescent="0.2">
      <c r="AI59884" s="90"/>
    </row>
    <row r="59885" spans="35:35" s="92" customFormat="1" x14ac:dyDescent="0.2">
      <c r="AI59885" s="90"/>
    </row>
    <row r="59886" spans="35:35" s="92" customFormat="1" x14ac:dyDescent="0.2">
      <c r="AI59886" s="90"/>
    </row>
    <row r="59887" spans="35:35" s="92" customFormat="1" x14ac:dyDescent="0.2">
      <c r="AI59887" s="90"/>
    </row>
    <row r="59888" spans="35:35" s="92" customFormat="1" x14ac:dyDescent="0.2">
      <c r="AI59888" s="90"/>
    </row>
    <row r="59889" spans="35:35" s="92" customFormat="1" x14ac:dyDescent="0.2">
      <c r="AI59889" s="90"/>
    </row>
    <row r="59890" spans="35:35" s="92" customFormat="1" x14ac:dyDescent="0.2">
      <c r="AI59890" s="90"/>
    </row>
    <row r="59891" spans="35:35" s="92" customFormat="1" x14ac:dyDescent="0.2">
      <c r="AI59891" s="90"/>
    </row>
    <row r="59892" spans="35:35" s="92" customFormat="1" x14ac:dyDescent="0.2">
      <c r="AI59892" s="90"/>
    </row>
    <row r="59893" spans="35:35" s="92" customFormat="1" x14ac:dyDescent="0.2">
      <c r="AI59893" s="90"/>
    </row>
    <row r="59894" spans="35:35" s="92" customFormat="1" x14ac:dyDescent="0.2">
      <c r="AI59894" s="90"/>
    </row>
    <row r="59895" spans="35:35" s="92" customFormat="1" x14ac:dyDescent="0.2">
      <c r="AI59895" s="90"/>
    </row>
    <row r="59896" spans="35:35" s="92" customFormat="1" x14ac:dyDescent="0.2">
      <c r="AI59896" s="90"/>
    </row>
    <row r="59897" spans="35:35" s="92" customFormat="1" x14ac:dyDescent="0.2">
      <c r="AI59897" s="90"/>
    </row>
    <row r="59898" spans="35:35" s="92" customFormat="1" x14ac:dyDescent="0.2">
      <c r="AI59898" s="90"/>
    </row>
    <row r="59899" spans="35:35" s="92" customFormat="1" x14ac:dyDescent="0.2">
      <c r="AI59899" s="90"/>
    </row>
    <row r="59900" spans="35:35" s="92" customFormat="1" x14ac:dyDescent="0.2">
      <c r="AI59900" s="90"/>
    </row>
    <row r="59901" spans="35:35" s="92" customFormat="1" x14ac:dyDescent="0.2">
      <c r="AI59901" s="90"/>
    </row>
    <row r="59902" spans="35:35" s="92" customFormat="1" x14ac:dyDescent="0.2">
      <c r="AI59902" s="90"/>
    </row>
    <row r="59903" spans="35:35" s="92" customFormat="1" x14ac:dyDescent="0.2">
      <c r="AI59903" s="90"/>
    </row>
    <row r="59904" spans="35:35" s="92" customFormat="1" x14ac:dyDescent="0.2">
      <c r="AI59904" s="90"/>
    </row>
    <row r="59905" spans="35:35" s="92" customFormat="1" x14ac:dyDescent="0.2">
      <c r="AI59905" s="90"/>
    </row>
    <row r="59906" spans="35:35" s="92" customFormat="1" x14ac:dyDescent="0.2">
      <c r="AI59906" s="90"/>
    </row>
    <row r="59907" spans="35:35" s="92" customFormat="1" x14ac:dyDescent="0.2">
      <c r="AI59907" s="90"/>
    </row>
    <row r="59908" spans="35:35" s="92" customFormat="1" x14ac:dyDescent="0.2">
      <c r="AI59908" s="90"/>
    </row>
    <row r="59909" spans="35:35" s="92" customFormat="1" x14ac:dyDescent="0.2">
      <c r="AI59909" s="90"/>
    </row>
    <row r="59910" spans="35:35" s="92" customFormat="1" x14ac:dyDescent="0.2">
      <c r="AI59910" s="90"/>
    </row>
    <row r="59911" spans="35:35" s="92" customFormat="1" x14ac:dyDescent="0.2">
      <c r="AI59911" s="90"/>
    </row>
    <row r="59912" spans="35:35" s="92" customFormat="1" x14ac:dyDescent="0.2">
      <c r="AI59912" s="90"/>
    </row>
    <row r="59913" spans="35:35" s="92" customFormat="1" x14ac:dyDescent="0.2">
      <c r="AI59913" s="90"/>
    </row>
    <row r="59914" spans="35:35" s="92" customFormat="1" x14ac:dyDescent="0.2">
      <c r="AI59914" s="90"/>
    </row>
    <row r="59915" spans="35:35" s="92" customFormat="1" x14ac:dyDescent="0.2">
      <c r="AI59915" s="90"/>
    </row>
    <row r="59916" spans="35:35" s="92" customFormat="1" x14ac:dyDescent="0.2">
      <c r="AI59916" s="90"/>
    </row>
    <row r="59917" spans="35:35" s="92" customFormat="1" x14ac:dyDescent="0.2">
      <c r="AI59917" s="90"/>
    </row>
    <row r="59918" spans="35:35" s="92" customFormat="1" x14ac:dyDescent="0.2">
      <c r="AI59918" s="90"/>
    </row>
    <row r="59919" spans="35:35" s="92" customFormat="1" x14ac:dyDescent="0.2">
      <c r="AI59919" s="90"/>
    </row>
    <row r="59920" spans="35:35" s="92" customFormat="1" x14ac:dyDescent="0.2">
      <c r="AI59920" s="90"/>
    </row>
    <row r="59921" spans="35:35" s="92" customFormat="1" x14ac:dyDescent="0.2">
      <c r="AI59921" s="90"/>
    </row>
    <row r="59922" spans="35:35" s="92" customFormat="1" x14ac:dyDescent="0.2">
      <c r="AI59922" s="90"/>
    </row>
    <row r="59923" spans="35:35" s="92" customFormat="1" x14ac:dyDescent="0.2">
      <c r="AI59923" s="90"/>
    </row>
    <row r="59924" spans="35:35" s="92" customFormat="1" x14ac:dyDescent="0.2">
      <c r="AI59924" s="90"/>
    </row>
    <row r="59925" spans="35:35" s="92" customFormat="1" x14ac:dyDescent="0.2">
      <c r="AI59925" s="90"/>
    </row>
    <row r="59926" spans="35:35" s="92" customFormat="1" x14ac:dyDescent="0.2">
      <c r="AI59926" s="90"/>
    </row>
    <row r="59927" spans="35:35" s="92" customFormat="1" x14ac:dyDescent="0.2">
      <c r="AI59927" s="90"/>
    </row>
    <row r="59928" spans="35:35" s="92" customFormat="1" x14ac:dyDescent="0.2">
      <c r="AI59928" s="90"/>
    </row>
    <row r="59929" spans="35:35" s="92" customFormat="1" x14ac:dyDescent="0.2">
      <c r="AI59929" s="90"/>
    </row>
    <row r="59930" spans="35:35" s="92" customFormat="1" x14ac:dyDescent="0.2">
      <c r="AI59930" s="90"/>
    </row>
    <row r="59931" spans="35:35" s="92" customFormat="1" x14ac:dyDescent="0.2">
      <c r="AI59931" s="90"/>
    </row>
    <row r="59932" spans="35:35" s="92" customFormat="1" x14ac:dyDescent="0.2">
      <c r="AI59932" s="90"/>
    </row>
    <row r="59933" spans="35:35" s="92" customFormat="1" x14ac:dyDescent="0.2">
      <c r="AI59933" s="90"/>
    </row>
    <row r="59934" spans="35:35" s="92" customFormat="1" x14ac:dyDescent="0.2">
      <c r="AI59934" s="90"/>
    </row>
    <row r="59935" spans="35:35" s="92" customFormat="1" x14ac:dyDescent="0.2">
      <c r="AI59935" s="90"/>
    </row>
    <row r="59936" spans="35:35" s="92" customFormat="1" x14ac:dyDescent="0.2">
      <c r="AI59936" s="90"/>
    </row>
    <row r="59937" spans="35:35" s="92" customFormat="1" x14ac:dyDescent="0.2">
      <c r="AI59937" s="90"/>
    </row>
    <row r="59938" spans="35:35" s="92" customFormat="1" x14ac:dyDescent="0.2">
      <c r="AI59938" s="90"/>
    </row>
    <row r="59939" spans="35:35" s="92" customFormat="1" x14ac:dyDescent="0.2">
      <c r="AI59939" s="90"/>
    </row>
    <row r="59940" spans="35:35" s="92" customFormat="1" x14ac:dyDescent="0.2">
      <c r="AI59940" s="90"/>
    </row>
    <row r="59941" spans="35:35" s="92" customFormat="1" x14ac:dyDescent="0.2">
      <c r="AI59941" s="90"/>
    </row>
    <row r="59942" spans="35:35" s="92" customFormat="1" x14ac:dyDescent="0.2">
      <c r="AI59942" s="90"/>
    </row>
    <row r="59943" spans="35:35" s="92" customFormat="1" x14ac:dyDescent="0.2">
      <c r="AI59943" s="90"/>
    </row>
    <row r="59944" spans="35:35" s="92" customFormat="1" x14ac:dyDescent="0.2">
      <c r="AI59944" s="90"/>
    </row>
    <row r="59945" spans="35:35" s="92" customFormat="1" x14ac:dyDescent="0.2">
      <c r="AI59945" s="90"/>
    </row>
    <row r="59946" spans="35:35" s="92" customFormat="1" x14ac:dyDescent="0.2">
      <c r="AI59946" s="90"/>
    </row>
    <row r="59947" spans="35:35" s="92" customFormat="1" x14ac:dyDescent="0.2">
      <c r="AI59947" s="90"/>
    </row>
    <row r="59948" spans="35:35" s="92" customFormat="1" x14ac:dyDescent="0.2">
      <c r="AI59948" s="90"/>
    </row>
    <row r="59949" spans="35:35" s="92" customFormat="1" x14ac:dyDescent="0.2">
      <c r="AI59949" s="90"/>
    </row>
    <row r="59950" spans="35:35" s="92" customFormat="1" x14ac:dyDescent="0.2">
      <c r="AI59950" s="90"/>
    </row>
    <row r="59951" spans="35:35" s="92" customFormat="1" x14ac:dyDescent="0.2">
      <c r="AI59951" s="90"/>
    </row>
    <row r="59952" spans="35:35" s="92" customFormat="1" x14ac:dyDescent="0.2">
      <c r="AI59952" s="90"/>
    </row>
    <row r="59953" spans="35:35" s="92" customFormat="1" x14ac:dyDescent="0.2">
      <c r="AI59953" s="90"/>
    </row>
    <row r="59954" spans="35:35" s="92" customFormat="1" x14ac:dyDescent="0.2">
      <c r="AI59954" s="90"/>
    </row>
    <row r="59955" spans="35:35" s="92" customFormat="1" x14ac:dyDescent="0.2">
      <c r="AI59955" s="90"/>
    </row>
    <row r="59956" spans="35:35" s="92" customFormat="1" x14ac:dyDescent="0.2">
      <c r="AI59956" s="90"/>
    </row>
    <row r="59957" spans="35:35" s="92" customFormat="1" x14ac:dyDescent="0.2">
      <c r="AI59957" s="90"/>
    </row>
    <row r="59958" spans="35:35" s="92" customFormat="1" x14ac:dyDescent="0.2">
      <c r="AI59958" s="90"/>
    </row>
    <row r="59959" spans="35:35" s="92" customFormat="1" x14ac:dyDescent="0.2">
      <c r="AI59959" s="90"/>
    </row>
    <row r="59960" spans="35:35" s="92" customFormat="1" x14ac:dyDescent="0.2">
      <c r="AI59960" s="90"/>
    </row>
    <row r="59961" spans="35:35" s="92" customFormat="1" x14ac:dyDescent="0.2">
      <c r="AI59961" s="90"/>
    </row>
    <row r="59962" spans="35:35" s="92" customFormat="1" x14ac:dyDescent="0.2">
      <c r="AI59962" s="90"/>
    </row>
    <row r="59963" spans="35:35" s="92" customFormat="1" x14ac:dyDescent="0.2">
      <c r="AI59963" s="90"/>
    </row>
    <row r="59964" spans="35:35" s="92" customFormat="1" x14ac:dyDescent="0.2">
      <c r="AI59964" s="90"/>
    </row>
    <row r="59965" spans="35:35" s="92" customFormat="1" x14ac:dyDescent="0.2">
      <c r="AI59965" s="90"/>
    </row>
    <row r="59966" spans="35:35" s="92" customFormat="1" x14ac:dyDescent="0.2">
      <c r="AI59966" s="90"/>
    </row>
    <row r="59967" spans="35:35" s="92" customFormat="1" x14ac:dyDescent="0.2">
      <c r="AI59967" s="90"/>
    </row>
    <row r="59968" spans="35:35" s="92" customFormat="1" x14ac:dyDescent="0.2">
      <c r="AI59968" s="90"/>
    </row>
    <row r="59969" spans="35:35" s="92" customFormat="1" x14ac:dyDescent="0.2">
      <c r="AI59969" s="90"/>
    </row>
    <row r="59970" spans="35:35" s="92" customFormat="1" x14ac:dyDescent="0.2">
      <c r="AI59970" s="90"/>
    </row>
    <row r="59971" spans="35:35" s="92" customFormat="1" x14ac:dyDescent="0.2">
      <c r="AI59971" s="90"/>
    </row>
    <row r="59972" spans="35:35" s="92" customFormat="1" x14ac:dyDescent="0.2">
      <c r="AI59972" s="90"/>
    </row>
    <row r="59973" spans="35:35" s="92" customFormat="1" x14ac:dyDescent="0.2">
      <c r="AI59973" s="90"/>
    </row>
    <row r="59974" spans="35:35" s="92" customFormat="1" x14ac:dyDescent="0.2">
      <c r="AI59974" s="90"/>
    </row>
    <row r="59975" spans="35:35" s="92" customFormat="1" x14ac:dyDescent="0.2">
      <c r="AI59975" s="90"/>
    </row>
    <row r="59976" spans="35:35" s="92" customFormat="1" x14ac:dyDescent="0.2">
      <c r="AI59976" s="90"/>
    </row>
    <row r="59977" spans="35:35" s="92" customFormat="1" x14ac:dyDescent="0.2">
      <c r="AI59977" s="90"/>
    </row>
    <row r="59978" spans="35:35" s="92" customFormat="1" x14ac:dyDescent="0.2">
      <c r="AI59978" s="90"/>
    </row>
    <row r="59979" spans="35:35" s="92" customFormat="1" x14ac:dyDescent="0.2">
      <c r="AI59979" s="90"/>
    </row>
    <row r="59980" spans="35:35" s="92" customFormat="1" x14ac:dyDescent="0.2">
      <c r="AI59980" s="90"/>
    </row>
    <row r="59981" spans="35:35" s="92" customFormat="1" x14ac:dyDescent="0.2">
      <c r="AI59981" s="90"/>
    </row>
    <row r="59982" spans="35:35" s="92" customFormat="1" x14ac:dyDescent="0.2">
      <c r="AI59982" s="90"/>
    </row>
    <row r="59983" spans="35:35" s="92" customFormat="1" x14ac:dyDescent="0.2">
      <c r="AI59983" s="90"/>
    </row>
    <row r="59984" spans="35:35" s="92" customFormat="1" x14ac:dyDescent="0.2">
      <c r="AI59984" s="90"/>
    </row>
    <row r="59985" spans="35:35" s="92" customFormat="1" x14ac:dyDescent="0.2">
      <c r="AI59985" s="90"/>
    </row>
    <row r="59986" spans="35:35" s="92" customFormat="1" x14ac:dyDescent="0.2">
      <c r="AI59986" s="90"/>
    </row>
    <row r="59987" spans="35:35" s="92" customFormat="1" x14ac:dyDescent="0.2">
      <c r="AI59987" s="90"/>
    </row>
    <row r="59988" spans="35:35" s="92" customFormat="1" x14ac:dyDescent="0.2">
      <c r="AI59988" s="90"/>
    </row>
    <row r="59989" spans="35:35" s="92" customFormat="1" x14ac:dyDescent="0.2">
      <c r="AI59989" s="90"/>
    </row>
    <row r="59990" spans="35:35" s="92" customFormat="1" x14ac:dyDescent="0.2">
      <c r="AI59990" s="90"/>
    </row>
    <row r="59991" spans="35:35" s="92" customFormat="1" x14ac:dyDescent="0.2">
      <c r="AI59991" s="90"/>
    </row>
    <row r="59992" spans="35:35" s="92" customFormat="1" x14ac:dyDescent="0.2">
      <c r="AI59992" s="90"/>
    </row>
    <row r="59993" spans="35:35" s="92" customFormat="1" x14ac:dyDescent="0.2">
      <c r="AI59993" s="90"/>
    </row>
    <row r="59994" spans="35:35" s="92" customFormat="1" x14ac:dyDescent="0.2">
      <c r="AI59994" s="90"/>
    </row>
    <row r="59995" spans="35:35" s="92" customFormat="1" x14ac:dyDescent="0.2">
      <c r="AI59995" s="90"/>
    </row>
    <row r="59996" spans="35:35" s="92" customFormat="1" x14ac:dyDescent="0.2">
      <c r="AI59996" s="90"/>
    </row>
    <row r="59997" spans="35:35" s="92" customFormat="1" x14ac:dyDescent="0.2">
      <c r="AI59997" s="90"/>
    </row>
    <row r="59998" spans="35:35" s="92" customFormat="1" x14ac:dyDescent="0.2">
      <c r="AI59998" s="90"/>
    </row>
    <row r="59999" spans="35:35" s="92" customFormat="1" x14ac:dyDescent="0.2">
      <c r="AI59999" s="90"/>
    </row>
    <row r="60000" spans="35:35" s="92" customFormat="1" x14ac:dyDescent="0.2">
      <c r="AI60000" s="90"/>
    </row>
    <row r="60001" spans="35:35" s="92" customFormat="1" x14ac:dyDescent="0.2">
      <c r="AI60001" s="90"/>
    </row>
    <row r="60002" spans="35:35" s="92" customFormat="1" x14ac:dyDescent="0.2">
      <c r="AI60002" s="90"/>
    </row>
    <row r="60003" spans="35:35" s="92" customFormat="1" x14ac:dyDescent="0.2">
      <c r="AI60003" s="90"/>
    </row>
    <row r="60004" spans="35:35" s="92" customFormat="1" x14ac:dyDescent="0.2">
      <c r="AI60004" s="90"/>
    </row>
    <row r="60005" spans="35:35" s="92" customFormat="1" x14ac:dyDescent="0.2">
      <c r="AI60005" s="90"/>
    </row>
    <row r="60006" spans="35:35" s="92" customFormat="1" x14ac:dyDescent="0.2">
      <c r="AI60006" s="90"/>
    </row>
    <row r="60007" spans="35:35" s="92" customFormat="1" x14ac:dyDescent="0.2">
      <c r="AI60007" s="90"/>
    </row>
    <row r="60008" spans="35:35" s="92" customFormat="1" x14ac:dyDescent="0.2">
      <c r="AI60008" s="90"/>
    </row>
    <row r="60009" spans="35:35" s="92" customFormat="1" x14ac:dyDescent="0.2">
      <c r="AI60009" s="90"/>
    </row>
    <row r="60010" spans="35:35" s="92" customFormat="1" x14ac:dyDescent="0.2">
      <c r="AI60010" s="90"/>
    </row>
    <row r="60011" spans="35:35" s="92" customFormat="1" x14ac:dyDescent="0.2">
      <c r="AI60011" s="90"/>
    </row>
    <row r="60012" spans="35:35" s="92" customFormat="1" x14ac:dyDescent="0.2">
      <c r="AI60012" s="90"/>
    </row>
    <row r="60013" spans="35:35" s="92" customFormat="1" x14ac:dyDescent="0.2">
      <c r="AI60013" s="90"/>
    </row>
    <row r="60014" spans="35:35" s="92" customFormat="1" x14ac:dyDescent="0.2">
      <c r="AI60014" s="90"/>
    </row>
    <row r="60015" spans="35:35" s="92" customFormat="1" x14ac:dyDescent="0.2">
      <c r="AI60015" s="90"/>
    </row>
    <row r="60016" spans="35:35" s="92" customFormat="1" x14ac:dyDescent="0.2">
      <c r="AI60016" s="90"/>
    </row>
    <row r="60017" spans="35:35" s="92" customFormat="1" x14ac:dyDescent="0.2">
      <c r="AI60017" s="90"/>
    </row>
    <row r="60018" spans="35:35" s="92" customFormat="1" x14ac:dyDescent="0.2">
      <c r="AI60018" s="90"/>
    </row>
    <row r="60019" spans="35:35" s="92" customFormat="1" x14ac:dyDescent="0.2">
      <c r="AI60019" s="90"/>
    </row>
    <row r="60020" spans="35:35" s="92" customFormat="1" x14ac:dyDescent="0.2">
      <c r="AI60020" s="90"/>
    </row>
    <row r="60021" spans="35:35" s="92" customFormat="1" x14ac:dyDescent="0.2">
      <c r="AI60021" s="90"/>
    </row>
    <row r="60022" spans="35:35" s="92" customFormat="1" x14ac:dyDescent="0.2">
      <c r="AI60022" s="90"/>
    </row>
    <row r="60023" spans="35:35" s="92" customFormat="1" x14ac:dyDescent="0.2">
      <c r="AI60023" s="90"/>
    </row>
    <row r="60024" spans="35:35" s="92" customFormat="1" x14ac:dyDescent="0.2">
      <c r="AI60024" s="90"/>
    </row>
    <row r="60025" spans="35:35" s="92" customFormat="1" x14ac:dyDescent="0.2">
      <c r="AI60025" s="90"/>
    </row>
    <row r="60026" spans="35:35" s="92" customFormat="1" x14ac:dyDescent="0.2">
      <c r="AI60026" s="90"/>
    </row>
    <row r="60027" spans="35:35" s="92" customFormat="1" x14ac:dyDescent="0.2">
      <c r="AI60027" s="90"/>
    </row>
    <row r="60028" spans="35:35" s="92" customFormat="1" x14ac:dyDescent="0.2">
      <c r="AI60028" s="90"/>
    </row>
    <row r="60029" spans="35:35" s="92" customFormat="1" x14ac:dyDescent="0.2">
      <c r="AI60029" s="90"/>
    </row>
    <row r="60030" spans="35:35" s="92" customFormat="1" x14ac:dyDescent="0.2">
      <c r="AI60030" s="90"/>
    </row>
    <row r="60031" spans="35:35" s="92" customFormat="1" x14ac:dyDescent="0.2">
      <c r="AI60031" s="90"/>
    </row>
    <row r="60032" spans="35:35" s="92" customFormat="1" x14ac:dyDescent="0.2">
      <c r="AI60032" s="90"/>
    </row>
    <row r="60033" spans="35:35" s="92" customFormat="1" x14ac:dyDescent="0.2">
      <c r="AI60033" s="90"/>
    </row>
    <row r="60034" spans="35:35" s="92" customFormat="1" x14ac:dyDescent="0.2">
      <c r="AI60034" s="90"/>
    </row>
    <row r="60035" spans="35:35" s="92" customFormat="1" x14ac:dyDescent="0.2">
      <c r="AI60035" s="90"/>
    </row>
    <row r="60036" spans="35:35" s="92" customFormat="1" x14ac:dyDescent="0.2">
      <c r="AI60036" s="90"/>
    </row>
    <row r="60037" spans="35:35" s="92" customFormat="1" x14ac:dyDescent="0.2">
      <c r="AI60037" s="90"/>
    </row>
    <row r="60038" spans="35:35" s="92" customFormat="1" x14ac:dyDescent="0.2">
      <c r="AI60038" s="90"/>
    </row>
    <row r="60039" spans="35:35" s="92" customFormat="1" x14ac:dyDescent="0.2">
      <c r="AI60039" s="90"/>
    </row>
    <row r="60040" spans="35:35" s="92" customFormat="1" x14ac:dyDescent="0.2">
      <c r="AI60040" s="90"/>
    </row>
    <row r="60041" spans="35:35" s="92" customFormat="1" x14ac:dyDescent="0.2">
      <c r="AI60041" s="90"/>
    </row>
    <row r="60042" spans="35:35" s="92" customFormat="1" x14ac:dyDescent="0.2">
      <c r="AI60042" s="90"/>
    </row>
    <row r="60043" spans="35:35" s="92" customFormat="1" x14ac:dyDescent="0.2">
      <c r="AI60043" s="90"/>
    </row>
    <row r="60044" spans="35:35" s="92" customFormat="1" x14ac:dyDescent="0.2">
      <c r="AI60044" s="90"/>
    </row>
    <row r="60045" spans="35:35" s="92" customFormat="1" x14ac:dyDescent="0.2">
      <c r="AI60045" s="90"/>
    </row>
    <row r="60046" spans="35:35" s="92" customFormat="1" x14ac:dyDescent="0.2">
      <c r="AI60046" s="90"/>
    </row>
    <row r="60047" spans="35:35" s="92" customFormat="1" x14ac:dyDescent="0.2">
      <c r="AI60047" s="90"/>
    </row>
    <row r="60048" spans="35:35" s="92" customFormat="1" x14ac:dyDescent="0.2">
      <c r="AI60048" s="90"/>
    </row>
    <row r="60049" spans="35:35" s="92" customFormat="1" x14ac:dyDescent="0.2">
      <c r="AI60049" s="90"/>
    </row>
    <row r="60050" spans="35:35" s="92" customFormat="1" x14ac:dyDescent="0.2">
      <c r="AI60050" s="90"/>
    </row>
    <row r="60051" spans="35:35" s="92" customFormat="1" x14ac:dyDescent="0.2">
      <c r="AI60051" s="90"/>
    </row>
    <row r="60052" spans="35:35" s="92" customFormat="1" x14ac:dyDescent="0.2">
      <c r="AI60052" s="90"/>
    </row>
    <row r="60053" spans="35:35" s="92" customFormat="1" x14ac:dyDescent="0.2">
      <c r="AI60053" s="90"/>
    </row>
    <row r="60054" spans="35:35" s="92" customFormat="1" x14ac:dyDescent="0.2">
      <c r="AI60054" s="90"/>
    </row>
    <row r="60055" spans="35:35" s="92" customFormat="1" x14ac:dyDescent="0.2">
      <c r="AI60055" s="90"/>
    </row>
    <row r="60056" spans="35:35" s="92" customFormat="1" x14ac:dyDescent="0.2">
      <c r="AI60056" s="90"/>
    </row>
    <row r="60057" spans="35:35" s="92" customFormat="1" x14ac:dyDescent="0.2">
      <c r="AI60057" s="90"/>
    </row>
    <row r="60058" spans="35:35" s="92" customFormat="1" x14ac:dyDescent="0.2">
      <c r="AI60058" s="90"/>
    </row>
    <row r="60059" spans="35:35" s="92" customFormat="1" x14ac:dyDescent="0.2">
      <c r="AI60059" s="90"/>
    </row>
    <row r="60060" spans="35:35" s="92" customFormat="1" x14ac:dyDescent="0.2">
      <c r="AI60060" s="90"/>
    </row>
    <row r="60061" spans="35:35" s="92" customFormat="1" x14ac:dyDescent="0.2">
      <c r="AI60061" s="90"/>
    </row>
    <row r="60062" spans="35:35" s="92" customFormat="1" x14ac:dyDescent="0.2">
      <c r="AI60062" s="90"/>
    </row>
    <row r="60063" spans="35:35" s="92" customFormat="1" x14ac:dyDescent="0.2">
      <c r="AI60063" s="90"/>
    </row>
    <row r="60064" spans="35:35" s="92" customFormat="1" x14ac:dyDescent="0.2">
      <c r="AI60064" s="90"/>
    </row>
    <row r="60065" spans="35:35" s="92" customFormat="1" x14ac:dyDescent="0.2">
      <c r="AI60065" s="90"/>
    </row>
    <row r="60066" spans="35:35" s="92" customFormat="1" x14ac:dyDescent="0.2">
      <c r="AI60066" s="90"/>
    </row>
    <row r="60067" spans="35:35" s="92" customFormat="1" x14ac:dyDescent="0.2">
      <c r="AI60067" s="90"/>
    </row>
    <row r="60068" spans="35:35" s="92" customFormat="1" x14ac:dyDescent="0.2">
      <c r="AI60068" s="90"/>
    </row>
    <row r="60069" spans="35:35" s="92" customFormat="1" x14ac:dyDescent="0.2">
      <c r="AI60069" s="90"/>
    </row>
    <row r="60070" spans="35:35" s="92" customFormat="1" x14ac:dyDescent="0.2">
      <c r="AI60070" s="90"/>
    </row>
    <row r="60071" spans="35:35" s="92" customFormat="1" x14ac:dyDescent="0.2">
      <c r="AI60071" s="90"/>
    </row>
    <row r="60072" spans="35:35" s="92" customFormat="1" x14ac:dyDescent="0.2">
      <c r="AI60072" s="90"/>
    </row>
    <row r="60073" spans="35:35" s="92" customFormat="1" x14ac:dyDescent="0.2">
      <c r="AI60073" s="90"/>
    </row>
    <row r="60074" spans="35:35" s="92" customFormat="1" x14ac:dyDescent="0.2">
      <c r="AI60074" s="90"/>
    </row>
    <row r="60075" spans="35:35" s="92" customFormat="1" x14ac:dyDescent="0.2">
      <c r="AI60075" s="90"/>
    </row>
    <row r="60076" spans="35:35" s="92" customFormat="1" x14ac:dyDescent="0.2">
      <c r="AI60076" s="90"/>
    </row>
    <row r="60077" spans="35:35" s="92" customFormat="1" x14ac:dyDescent="0.2">
      <c r="AI60077" s="90"/>
    </row>
    <row r="60078" spans="35:35" s="92" customFormat="1" x14ac:dyDescent="0.2">
      <c r="AI60078" s="90"/>
    </row>
    <row r="60079" spans="35:35" s="92" customFormat="1" x14ac:dyDescent="0.2">
      <c r="AI60079" s="90"/>
    </row>
    <row r="60080" spans="35:35" s="92" customFormat="1" x14ac:dyDescent="0.2">
      <c r="AI60080" s="90"/>
    </row>
    <row r="60081" spans="35:35" s="92" customFormat="1" x14ac:dyDescent="0.2">
      <c r="AI60081" s="90"/>
    </row>
    <row r="60082" spans="35:35" s="92" customFormat="1" x14ac:dyDescent="0.2">
      <c r="AI60082" s="90"/>
    </row>
    <row r="60083" spans="35:35" s="92" customFormat="1" x14ac:dyDescent="0.2">
      <c r="AI60083" s="90"/>
    </row>
    <row r="60084" spans="35:35" s="92" customFormat="1" x14ac:dyDescent="0.2">
      <c r="AI60084" s="90"/>
    </row>
    <row r="60085" spans="35:35" s="92" customFormat="1" x14ac:dyDescent="0.2">
      <c r="AI60085" s="90"/>
    </row>
    <row r="60086" spans="35:35" s="92" customFormat="1" x14ac:dyDescent="0.2">
      <c r="AI60086" s="90"/>
    </row>
    <row r="60087" spans="35:35" s="92" customFormat="1" x14ac:dyDescent="0.2">
      <c r="AI60087" s="90"/>
    </row>
    <row r="60088" spans="35:35" s="92" customFormat="1" x14ac:dyDescent="0.2">
      <c r="AI60088" s="90"/>
    </row>
    <row r="60089" spans="35:35" s="92" customFormat="1" x14ac:dyDescent="0.2">
      <c r="AI60089" s="90"/>
    </row>
    <row r="60090" spans="35:35" s="92" customFormat="1" x14ac:dyDescent="0.2">
      <c r="AI60090" s="90"/>
    </row>
    <row r="60091" spans="35:35" s="92" customFormat="1" x14ac:dyDescent="0.2">
      <c r="AI60091" s="90"/>
    </row>
    <row r="60092" spans="35:35" s="92" customFormat="1" x14ac:dyDescent="0.2">
      <c r="AI60092" s="90"/>
    </row>
    <row r="60093" spans="35:35" s="92" customFormat="1" x14ac:dyDescent="0.2">
      <c r="AI60093" s="90"/>
    </row>
    <row r="60094" spans="35:35" s="92" customFormat="1" x14ac:dyDescent="0.2">
      <c r="AI60094" s="90"/>
    </row>
    <row r="60095" spans="35:35" s="92" customFormat="1" x14ac:dyDescent="0.2">
      <c r="AI60095" s="90"/>
    </row>
    <row r="60096" spans="35:35" s="92" customFormat="1" x14ac:dyDescent="0.2">
      <c r="AI60096" s="90"/>
    </row>
    <row r="60097" spans="35:35" s="92" customFormat="1" x14ac:dyDescent="0.2">
      <c r="AI60097" s="90"/>
    </row>
    <row r="60098" spans="35:35" s="92" customFormat="1" x14ac:dyDescent="0.2">
      <c r="AI60098" s="90"/>
    </row>
    <row r="60099" spans="35:35" s="92" customFormat="1" x14ac:dyDescent="0.2">
      <c r="AI60099" s="90"/>
    </row>
    <row r="60100" spans="35:35" s="92" customFormat="1" x14ac:dyDescent="0.2">
      <c r="AI60100" s="90"/>
    </row>
    <row r="60101" spans="35:35" s="92" customFormat="1" x14ac:dyDescent="0.2">
      <c r="AI60101" s="90"/>
    </row>
    <row r="60102" spans="35:35" s="92" customFormat="1" x14ac:dyDescent="0.2">
      <c r="AI60102" s="90"/>
    </row>
    <row r="60103" spans="35:35" s="92" customFormat="1" x14ac:dyDescent="0.2">
      <c r="AI60103" s="90"/>
    </row>
    <row r="60104" spans="35:35" s="92" customFormat="1" x14ac:dyDescent="0.2">
      <c r="AI60104" s="90"/>
    </row>
    <row r="60105" spans="35:35" s="92" customFormat="1" x14ac:dyDescent="0.2">
      <c r="AI60105" s="90"/>
    </row>
    <row r="60106" spans="35:35" s="92" customFormat="1" x14ac:dyDescent="0.2">
      <c r="AI60106" s="90"/>
    </row>
    <row r="60107" spans="35:35" s="92" customFormat="1" x14ac:dyDescent="0.2">
      <c r="AI60107" s="90"/>
    </row>
    <row r="60108" spans="35:35" s="92" customFormat="1" x14ac:dyDescent="0.2">
      <c r="AI60108" s="90"/>
    </row>
    <row r="60109" spans="35:35" s="92" customFormat="1" x14ac:dyDescent="0.2">
      <c r="AI60109" s="90"/>
    </row>
    <row r="60110" spans="35:35" s="92" customFormat="1" x14ac:dyDescent="0.2">
      <c r="AI60110" s="90"/>
    </row>
    <row r="60111" spans="35:35" s="92" customFormat="1" x14ac:dyDescent="0.2">
      <c r="AI60111" s="90"/>
    </row>
    <row r="60112" spans="35:35" s="92" customFormat="1" x14ac:dyDescent="0.2">
      <c r="AI60112" s="90"/>
    </row>
    <row r="60113" spans="35:35" s="92" customFormat="1" x14ac:dyDescent="0.2">
      <c r="AI60113" s="90"/>
    </row>
    <row r="60114" spans="35:35" s="92" customFormat="1" x14ac:dyDescent="0.2">
      <c r="AI60114" s="90"/>
    </row>
    <row r="60115" spans="35:35" s="92" customFormat="1" x14ac:dyDescent="0.2">
      <c r="AI60115" s="90"/>
    </row>
    <row r="60116" spans="35:35" s="92" customFormat="1" x14ac:dyDescent="0.2">
      <c r="AI60116" s="90"/>
    </row>
    <row r="60117" spans="35:35" s="92" customFormat="1" x14ac:dyDescent="0.2">
      <c r="AI60117" s="90"/>
    </row>
    <row r="60118" spans="35:35" s="92" customFormat="1" x14ac:dyDescent="0.2">
      <c r="AI60118" s="90"/>
    </row>
    <row r="60119" spans="35:35" s="92" customFormat="1" x14ac:dyDescent="0.2">
      <c r="AI60119" s="90"/>
    </row>
    <row r="60120" spans="35:35" s="92" customFormat="1" x14ac:dyDescent="0.2">
      <c r="AI60120" s="90"/>
    </row>
    <row r="60121" spans="35:35" s="92" customFormat="1" x14ac:dyDescent="0.2">
      <c r="AI60121" s="90"/>
    </row>
    <row r="60122" spans="35:35" s="92" customFormat="1" x14ac:dyDescent="0.2">
      <c r="AI60122" s="90"/>
    </row>
    <row r="60123" spans="35:35" s="92" customFormat="1" x14ac:dyDescent="0.2">
      <c r="AI60123" s="90"/>
    </row>
    <row r="60124" spans="35:35" s="92" customFormat="1" x14ac:dyDescent="0.2">
      <c r="AI60124" s="90"/>
    </row>
    <row r="60125" spans="35:35" s="92" customFormat="1" x14ac:dyDescent="0.2">
      <c r="AI60125" s="90"/>
    </row>
    <row r="60126" spans="35:35" s="92" customFormat="1" x14ac:dyDescent="0.2">
      <c r="AI60126" s="90"/>
    </row>
    <row r="60127" spans="35:35" s="92" customFormat="1" x14ac:dyDescent="0.2">
      <c r="AI60127" s="90"/>
    </row>
    <row r="60128" spans="35:35" s="92" customFormat="1" x14ac:dyDescent="0.2">
      <c r="AI60128" s="90"/>
    </row>
    <row r="60129" spans="35:35" s="92" customFormat="1" x14ac:dyDescent="0.2">
      <c r="AI60129" s="90"/>
    </row>
    <row r="60130" spans="35:35" s="92" customFormat="1" x14ac:dyDescent="0.2">
      <c r="AI60130" s="90"/>
    </row>
    <row r="60131" spans="35:35" s="92" customFormat="1" x14ac:dyDescent="0.2">
      <c r="AI60131" s="90"/>
    </row>
    <row r="60132" spans="35:35" s="92" customFormat="1" x14ac:dyDescent="0.2">
      <c r="AI60132" s="90"/>
    </row>
    <row r="60133" spans="35:35" s="92" customFormat="1" x14ac:dyDescent="0.2">
      <c r="AI60133" s="90"/>
    </row>
    <row r="60134" spans="35:35" s="92" customFormat="1" x14ac:dyDescent="0.2">
      <c r="AI60134" s="90"/>
    </row>
    <row r="60135" spans="35:35" s="92" customFormat="1" x14ac:dyDescent="0.2">
      <c r="AI60135" s="90"/>
    </row>
    <row r="60136" spans="35:35" s="92" customFormat="1" x14ac:dyDescent="0.2">
      <c r="AI60136" s="90"/>
    </row>
    <row r="60137" spans="35:35" s="92" customFormat="1" x14ac:dyDescent="0.2">
      <c r="AI60137" s="90"/>
    </row>
    <row r="60138" spans="35:35" s="92" customFormat="1" x14ac:dyDescent="0.2">
      <c r="AI60138" s="90"/>
    </row>
    <row r="60139" spans="35:35" s="92" customFormat="1" x14ac:dyDescent="0.2">
      <c r="AI60139" s="90"/>
    </row>
    <row r="60140" spans="35:35" s="92" customFormat="1" x14ac:dyDescent="0.2">
      <c r="AI60140" s="90"/>
    </row>
    <row r="60141" spans="35:35" s="92" customFormat="1" x14ac:dyDescent="0.2">
      <c r="AI60141" s="90"/>
    </row>
    <row r="60142" spans="35:35" s="92" customFormat="1" x14ac:dyDescent="0.2">
      <c r="AI60142" s="90"/>
    </row>
    <row r="60143" spans="35:35" s="92" customFormat="1" x14ac:dyDescent="0.2">
      <c r="AI60143" s="90"/>
    </row>
    <row r="60144" spans="35:35" s="92" customFormat="1" x14ac:dyDescent="0.2">
      <c r="AI60144" s="90"/>
    </row>
    <row r="60145" spans="35:35" s="92" customFormat="1" x14ac:dyDescent="0.2">
      <c r="AI60145" s="90"/>
    </row>
    <row r="60146" spans="35:35" s="92" customFormat="1" x14ac:dyDescent="0.2">
      <c r="AI60146" s="90"/>
    </row>
    <row r="60147" spans="35:35" s="92" customFormat="1" x14ac:dyDescent="0.2">
      <c r="AI60147" s="90"/>
    </row>
    <row r="60148" spans="35:35" s="92" customFormat="1" x14ac:dyDescent="0.2">
      <c r="AI60148" s="90"/>
    </row>
    <row r="60149" spans="35:35" s="92" customFormat="1" x14ac:dyDescent="0.2">
      <c r="AI60149" s="90"/>
    </row>
    <row r="60150" spans="35:35" s="92" customFormat="1" x14ac:dyDescent="0.2">
      <c r="AI60150" s="90"/>
    </row>
    <row r="60151" spans="35:35" s="92" customFormat="1" x14ac:dyDescent="0.2">
      <c r="AI60151" s="90"/>
    </row>
    <row r="60152" spans="35:35" s="92" customFormat="1" x14ac:dyDescent="0.2">
      <c r="AI60152" s="90"/>
    </row>
    <row r="60153" spans="35:35" s="92" customFormat="1" x14ac:dyDescent="0.2">
      <c r="AI60153" s="90"/>
    </row>
    <row r="60154" spans="35:35" s="92" customFormat="1" x14ac:dyDescent="0.2">
      <c r="AI60154" s="90"/>
    </row>
    <row r="60155" spans="35:35" s="92" customFormat="1" x14ac:dyDescent="0.2">
      <c r="AI60155" s="90"/>
    </row>
    <row r="60156" spans="35:35" s="92" customFormat="1" x14ac:dyDescent="0.2">
      <c r="AI60156" s="90"/>
    </row>
    <row r="60157" spans="35:35" s="92" customFormat="1" x14ac:dyDescent="0.2">
      <c r="AI60157" s="90"/>
    </row>
    <row r="60158" spans="35:35" s="92" customFormat="1" x14ac:dyDescent="0.2">
      <c r="AI60158" s="90"/>
    </row>
    <row r="60159" spans="35:35" s="92" customFormat="1" x14ac:dyDescent="0.2">
      <c r="AI60159" s="90"/>
    </row>
    <row r="60160" spans="35:35" s="92" customFormat="1" x14ac:dyDescent="0.2">
      <c r="AI60160" s="90"/>
    </row>
    <row r="60161" spans="35:35" s="92" customFormat="1" x14ac:dyDescent="0.2">
      <c r="AI60161" s="90"/>
    </row>
    <row r="60162" spans="35:35" s="92" customFormat="1" x14ac:dyDescent="0.2">
      <c r="AI60162" s="90"/>
    </row>
    <row r="60163" spans="35:35" s="92" customFormat="1" x14ac:dyDescent="0.2">
      <c r="AI60163" s="90"/>
    </row>
    <row r="60164" spans="35:35" s="92" customFormat="1" x14ac:dyDescent="0.2">
      <c r="AI60164" s="90"/>
    </row>
    <row r="60165" spans="35:35" s="92" customFormat="1" x14ac:dyDescent="0.2">
      <c r="AI60165" s="90"/>
    </row>
    <row r="60166" spans="35:35" s="92" customFormat="1" x14ac:dyDescent="0.2">
      <c r="AI60166" s="90"/>
    </row>
    <row r="60167" spans="35:35" s="92" customFormat="1" x14ac:dyDescent="0.2">
      <c r="AI60167" s="90"/>
    </row>
    <row r="60168" spans="35:35" s="92" customFormat="1" x14ac:dyDescent="0.2">
      <c r="AI60168" s="90"/>
    </row>
    <row r="60169" spans="35:35" s="92" customFormat="1" x14ac:dyDescent="0.2">
      <c r="AI60169" s="90"/>
    </row>
    <row r="60170" spans="35:35" s="92" customFormat="1" x14ac:dyDescent="0.2">
      <c r="AI60170" s="90"/>
    </row>
    <row r="60171" spans="35:35" s="92" customFormat="1" x14ac:dyDescent="0.2">
      <c r="AI60171" s="90"/>
    </row>
    <row r="60172" spans="35:35" s="92" customFormat="1" x14ac:dyDescent="0.2">
      <c r="AI60172" s="90"/>
    </row>
    <row r="60173" spans="35:35" s="92" customFormat="1" x14ac:dyDescent="0.2">
      <c r="AI60173" s="90"/>
    </row>
    <row r="60174" spans="35:35" s="92" customFormat="1" x14ac:dyDescent="0.2">
      <c r="AI60174" s="90"/>
    </row>
    <row r="60175" spans="35:35" s="92" customFormat="1" x14ac:dyDescent="0.2">
      <c r="AI60175" s="90"/>
    </row>
    <row r="60176" spans="35:35" s="92" customFormat="1" x14ac:dyDescent="0.2">
      <c r="AI60176" s="90"/>
    </row>
    <row r="60177" spans="35:35" s="92" customFormat="1" x14ac:dyDescent="0.2">
      <c r="AI60177" s="90"/>
    </row>
    <row r="60178" spans="35:35" s="92" customFormat="1" x14ac:dyDescent="0.2">
      <c r="AI60178" s="90"/>
    </row>
    <row r="60179" spans="35:35" s="92" customFormat="1" x14ac:dyDescent="0.2">
      <c r="AI60179" s="90"/>
    </row>
    <row r="60180" spans="35:35" s="92" customFormat="1" x14ac:dyDescent="0.2">
      <c r="AI60180" s="90"/>
    </row>
    <row r="60181" spans="35:35" s="92" customFormat="1" x14ac:dyDescent="0.2">
      <c r="AI60181" s="90"/>
    </row>
    <row r="60182" spans="35:35" s="92" customFormat="1" x14ac:dyDescent="0.2">
      <c r="AI60182" s="90"/>
    </row>
    <row r="60183" spans="35:35" s="92" customFormat="1" x14ac:dyDescent="0.2">
      <c r="AI60183" s="90"/>
    </row>
    <row r="60184" spans="35:35" s="92" customFormat="1" x14ac:dyDescent="0.2">
      <c r="AI60184" s="90"/>
    </row>
    <row r="60185" spans="35:35" s="92" customFormat="1" x14ac:dyDescent="0.2">
      <c r="AI60185" s="90"/>
    </row>
    <row r="60186" spans="35:35" s="92" customFormat="1" x14ac:dyDescent="0.2">
      <c r="AI60186" s="90"/>
    </row>
    <row r="60187" spans="35:35" s="92" customFormat="1" x14ac:dyDescent="0.2">
      <c r="AI60187" s="90"/>
    </row>
    <row r="60188" spans="35:35" s="92" customFormat="1" x14ac:dyDescent="0.2">
      <c r="AI60188" s="90"/>
    </row>
    <row r="60189" spans="35:35" s="92" customFormat="1" x14ac:dyDescent="0.2">
      <c r="AI60189" s="90"/>
    </row>
    <row r="60190" spans="35:35" s="92" customFormat="1" x14ac:dyDescent="0.2">
      <c r="AI60190" s="90"/>
    </row>
    <row r="60191" spans="35:35" s="92" customFormat="1" x14ac:dyDescent="0.2">
      <c r="AI60191" s="90"/>
    </row>
    <row r="60192" spans="35:35" s="92" customFormat="1" x14ac:dyDescent="0.2">
      <c r="AI60192" s="90"/>
    </row>
    <row r="60193" spans="35:35" s="92" customFormat="1" x14ac:dyDescent="0.2">
      <c r="AI60193" s="90"/>
    </row>
    <row r="60194" spans="35:35" s="92" customFormat="1" x14ac:dyDescent="0.2">
      <c r="AI60194" s="90"/>
    </row>
    <row r="60195" spans="35:35" s="92" customFormat="1" x14ac:dyDescent="0.2">
      <c r="AI60195" s="90"/>
    </row>
    <row r="60196" spans="35:35" s="92" customFormat="1" x14ac:dyDescent="0.2">
      <c r="AI60196" s="90"/>
    </row>
    <row r="60197" spans="35:35" s="92" customFormat="1" x14ac:dyDescent="0.2">
      <c r="AI60197" s="90"/>
    </row>
    <row r="60198" spans="35:35" s="92" customFormat="1" x14ac:dyDescent="0.2">
      <c r="AI60198" s="90"/>
    </row>
    <row r="60199" spans="35:35" s="92" customFormat="1" x14ac:dyDescent="0.2">
      <c r="AI60199" s="90"/>
    </row>
    <row r="60200" spans="35:35" s="92" customFormat="1" x14ac:dyDescent="0.2">
      <c r="AI60200" s="90"/>
    </row>
    <row r="60201" spans="35:35" s="92" customFormat="1" x14ac:dyDescent="0.2">
      <c r="AI60201" s="90"/>
    </row>
    <row r="60202" spans="35:35" s="92" customFormat="1" x14ac:dyDescent="0.2">
      <c r="AI60202" s="90"/>
    </row>
    <row r="60203" spans="35:35" s="92" customFormat="1" x14ac:dyDescent="0.2">
      <c r="AI60203" s="90"/>
    </row>
    <row r="60204" spans="35:35" s="92" customFormat="1" x14ac:dyDescent="0.2">
      <c r="AI60204" s="90"/>
    </row>
    <row r="60205" spans="35:35" s="92" customFormat="1" x14ac:dyDescent="0.2">
      <c r="AI60205" s="90"/>
    </row>
    <row r="60206" spans="35:35" s="92" customFormat="1" x14ac:dyDescent="0.2">
      <c r="AI60206" s="90"/>
    </row>
    <row r="60207" spans="35:35" s="92" customFormat="1" x14ac:dyDescent="0.2">
      <c r="AI60207" s="90"/>
    </row>
    <row r="60208" spans="35:35" s="92" customFormat="1" x14ac:dyDescent="0.2">
      <c r="AI60208" s="90"/>
    </row>
    <row r="60209" spans="35:35" s="92" customFormat="1" x14ac:dyDescent="0.2">
      <c r="AI60209" s="90"/>
    </row>
    <row r="60210" spans="35:35" s="92" customFormat="1" x14ac:dyDescent="0.2">
      <c r="AI60210" s="90"/>
    </row>
    <row r="60211" spans="35:35" s="92" customFormat="1" x14ac:dyDescent="0.2">
      <c r="AI60211" s="90"/>
    </row>
    <row r="60212" spans="35:35" s="92" customFormat="1" x14ac:dyDescent="0.2">
      <c r="AI60212" s="90"/>
    </row>
    <row r="60213" spans="35:35" s="92" customFormat="1" x14ac:dyDescent="0.2">
      <c r="AI60213" s="90"/>
    </row>
    <row r="60214" spans="35:35" s="92" customFormat="1" x14ac:dyDescent="0.2">
      <c r="AI60214" s="90"/>
    </row>
    <row r="60215" spans="35:35" s="92" customFormat="1" x14ac:dyDescent="0.2">
      <c r="AI60215" s="90"/>
    </row>
    <row r="60216" spans="35:35" s="92" customFormat="1" x14ac:dyDescent="0.2">
      <c r="AI60216" s="90"/>
    </row>
    <row r="60217" spans="35:35" s="92" customFormat="1" x14ac:dyDescent="0.2">
      <c r="AI60217" s="90"/>
    </row>
    <row r="60218" spans="35:35" s="92" customFormat="1" x14ac:dyDescent="0.2">
      <c r="AI60218" s="90"/>
    </row>
    <row r="60219" spans="35:35" s="92" customFormat="1" x14ac:dyDescent="0.2">
      <c r="AI60219" s="90"/>
    </row>
    <row r="60220" spans="35:35" s="92" customFormat="1" x14ac:dyDescent="0.2">
      <c r="AI60220" s="90"/>
    </row>
    <row r="60221" spans="35:35" s="92" customFormat="1" x14ac:dyDescent="0.2">
      <c r="AI60221" s="90"/>
    </row>
    <row r="60222" spans="35:35" s="92" customFormat="1" x14ac:dyDescent="0.2">
      <c r="AI60222" s="90"/>
    </row>
    <row r="60223" spans="35:35" s="92" customFormat="1" x14ac:dyDescent="0.2">
      <c r="AI60223" s="90"/>
    </row>
    <row r="60224" spans="35:35" s="92" customFormat="1" x14ac:dyDescent="0.2">
      <c r="AI60224" s="90"/>
    </row>
    <row r="60225" spans="35:35" s="92" customFormat="1" x14ac:dyDescent="0.2">
      <c r="AI60225" s="90"/>
    </row>
    <row r="60226" spans="35:35" s="92" customFormat="1" x14ac:dyDescent="0.2">
      <c r="AI60226" s="90"/>
    </row>
    <row r="60227" spans="35:35" s="92" customFormat="1" x14ac:dyDescent="0.2">
      <c r="AI60227" s="90"/>
    </row>
    <row r="60228" spans="35:35" s="92" customFormat="1" x14ac:dyDescent="0.2">
      <c r="AI60228" s="90"/>
    </row>
    <row r="60229" spans="35:35" s="92" customFormat="1" x14ac:dyDescent="0.2">
      <c r="AI60229" s="90"/>
    </row>
    <row r="60230" spans="35:35" s="92" customFormat="1" x14ac:dyDescent="0.2">
      <c r="AI60230" s="90"/>
    </row>
    <row r="60231" spans="35:35" s="92" customFormat="1" x14ac:dyDescent="0.2">
      <c r="AI60231" s="90"/>
    </row>
    <row r="60232" spans="35:35" s="92" customFormat="1" x14ac:dyDescent="0.2">
      <c r="AI60232" s="90"/>
    </row>
    <row r="60233" spans="35:35" s="92" customFormat="1" x14ac:dyDescent="0.2">
      <c r="AI60233" s="90"/>
    </row>
    <row r="60234" spans="35:35" s="92" customFormat="1" x14ac:dyDescent="0.2">
      <c r="AI60234" s="90"/>
    </row>
    <row r="60235" spans="35:35" s="92" customFormat="1" x14ac:dyDescent="0.2">
      <c r="AI60235" s="90"/>
    </row>
    <row r="60236" spans="35:35" s="92" customFormat="1" x14ac:dyDescent="0.2">
      <c r="AI60236" s="90"/>
    </row>
    <row r="60237" spans="35:35" s="92" customFormat="1" x14ac:dyDescent="0.2">
      <c r="AI60237" s="90"/>
    </row>
    <row r="60238" spans="35:35" s="92" customFormat="1" x14ac:dyDescent="0.2">
      <c r="AI60238" s="90"/>
    </row>
    <row r="60239" spans="35:35" s="92" customFormat="1" x14ac:dyDescent="0.2">
      <c r="AI60239" s="90"/>
    </row>
    <row r="60240" spans="35:35" s="92" customFormat="1" x14ac:dyDescent="0.2">
      <c r="AI60240" s="90"/>
    </row>
    <row r="60241" spans="35:35" s="92" customFormat="1" x14ac:dyDescent="0.2">
      <c r="AI60241" s="90"/>
    </row>
    <row r="60242" spans="35:35" s="92" customFormat="1" x14ac:dyDescent="0.2">
      <c r="AI60242" s="90"/>
    </row>
    <row r="60243" spans="35:35" s="92" customFormat="1" x14ac:dyDescent="0.2">
      <c r="AI60243" s="90"/>
    </row>
    <row r="60244" spans="35:35" s="92" customFormat="1" x14ac:dyDescent="0.2">
      <c r="AI60244" s="90"/>
    </row>
    <row r="60245" spans="35:35" s="92" customFormat="1" x14ac:dyDescent="0.2">
      <c r="AI60245" s="90"/>
    </row>
    <row r="60246" spans="35:35" s="92" customFormat="1" x14ac:dyDescent="0.2">
      <c r="AI60246" s="90"/>
    </row>
    <row r="60247" spans="35:35" s="92" customFormat="1" x14ac:dyDescent="0.2">
      <c r="AI60247" s="90"/>
    </row>
    <row r="60248" spans="35:35" s="92" customFormat="1" x14ac:dyDescent="0.2">
      <c r="AI60248" s="90"/>
    </row>
    <row r="60249" spans="35:35" s="92" customFormat="1" x14ac:dyDescent="0.2">
      <c r="AI60249" s="90"/>
    </row>
    <row r="60250" spans="35:35" s="92" customFormat="1" x14ac:dyDescent="0.2">
      <c r="AI60250" s="90"/>
    </row>
    <row r="60251" spans="35:35" s="92" customFormat="1" x14ac:dyDescent="0.2">
      <c r="AI60251" s="90"/>
    </row>
    <row r="60252" spans="35:35" s="92" customFormat="1" x14ac:dyDescent="0.2">
      <c r="AI60252" s="90"/>
    </row>
    <row r="60253" spans="35:35" s="92" customFormat="1" x14ac:dyDescent="0.2">
      <c r="AI60253" s="90"/>
    </row>
    <row r="60254" spans="35:35" s="92" customFormat="1" x14ac:dyDescent="0.2">
      <c r="AI60254" s="90"/>
    </row>
    <row r="60255" spans="35:35" s="92" customFormat="1" x14ac:dyDescent="0.2">
      <c r="AI60255" s="90"/>
    </row>
    <row r="60256" spans="35:35" s="92" customFormat="1" x14ac:dyDescent="0.2">
      <c r="AI60256" s="90"/>
    </row>
    <row r="60257" spans="35:35" s="92" customFormat="1" x14ac:dyDescent="0.2">
      <c r="AI60257" s="90"/>
    </row>
    <row r="60258" spans="35:35" s="92" customFormat="1" x14ac:dyDescent="0.2">
      <c r="AI60258" s="90"/>
    </row>
    <row r="60259" spans="35:35" s="92" customFormat="1" x14ac:dyDescent="0.2">
      <c r="AI60259" s="90"/>
    </row>
    <row r="60260" spans="35:35" s="92" customFormat="1" x14ac:dyDescent="0.2">
      <c r="AI60260" s="90"/>
    </row>
    <row r="60261" spans="35:35" s="92" customFormat="1" x14ac:dyDescent="0.2">
      <c r="AI60261" s="90"/>
    </row>
    <row r="60262" spans="35:35" s="92" customFormat="1" x14ac:dyDescent="0.2">
      <c r="AI60262" s="90"/>
    </row>
    <row r="60263" spans="35:35" s="92" customFormat="1" x14ac:dyDescent="0.2">
      <c r="AI60263" s="90"/>
    </row>
    <row r="60264" spans="35:35" s="92" customFormat="1" x14ac:dyDescent="0.2">
      <c r="AI60264" s="90"/>
    </row>
    <row r="60265" spans="35:35" s="92" customFormat="1" x14ac:dyDescent="0.2">
      <c r="AI60265" s="90"/>
    </row>
    <row r="60266" spans="35:35" s="92" customFormat="1" x14ac:dyDescent="0.2">
      <c r="AI60266" s="90"/>
    </row>
    <row r="60267" spans="35:35" s="92" customFormat="1" x14ac:dyDescent="0.2">
      <c r="AI60267" s="90"/>
    </row>
    <row r="60268" spans="35:35" s="92" customFormat="1" x14ac:dyDescent="0.2">
      <c r="AI60268" s="90"/>
    </row>
    <row r="60269" spans="35:35" s="92" customFormat="1" x14ac:dyDescent="0.2">
      <c r="AI60269" s="90"/>
    </row>
    <row r="60270" spans="35:35" s="92" customFormat="1" x14ac:dyDescent="0.2">
      <c r="AI60270" s="90"/>
    </row>
    <row r="60271" spans="35:35" s="92" customFormat="1" x14ac:dyDescent="0.2">
      <c r="AI60271" s="90"/>
    </row>
    <row r="60272" spans="35:35" s="92" customFormat="1" x14ac:dyDescent="0.2">
      <c r="AI60272" s="90"/>
    </row>
    <row r="60273" spans="35:35" s="92" customFormat="1" x14ac:dyDescent="0.2">
      <c r="AI60273" s="90"/>
    </row>
    <row r="60274" spans="35:35" s="92" customFormat="1" x14ac:dyDescent="0.2">
      <c r="AI60274" s="90"/>
    </row>
    <row r="60275" spans="35:35" s="92" customFormat="1" x14ac:dyDescent="0.2">
      <c r="AI60275" s="90"/>
    </row>
    <row r="60276" spans="35:35" s="92" customFormat="1" x14ac:dyDescent="0.2">
      <c r="AI60276" s="90"/>
    </row>
    <row r="60277" spans="35:35" s="92" customFormat="1" x14ac:dyDescent="0.2">
      <c r="AI60277" s="90"/>
    </row>
    <row r="60278" spans="35:35" s="92" customFormat="1" x14ac:dyDescent="0.2">
      <c r="AI60278" s="90"/>
    </row>
    <row r="60279" spans="35:35" s="92" customFormat="1" x14ac:dyDescent="0.2">
      <c r="AI60279" s="90"/>
    </row>
    <row r="60280" spans="35:35" s="92" customFormat="1" x14ac:dyDescent="0.2">
      <c r="AI60280" s="90"/>
    </row>
    <row r="60281" spans="35:35" s="92" customFormat="1" x14ac:dyDescent="0.2">
      <c r="AI60281" s="90"/>
    </row>
    <row r="60282" spans="35:35" s="92" customFormat="1" x14ac:dyDescent="0.2">
      <c r="AI60282" s="90"/>
    </row>
    <row r="60283" spans="35:35" s="92" customFormat="1" x14ac:dyDescent="0.2">
      <c r="AI60283" s="90"/>
    </row>
    <row r="60284" spans="35:35" s="92" customFormat="1" x14ac:dyDescent="0.2">
      <c r="AI60284" s="90"/>
    </row>
    <row r="60285" spans="35:35" s="92" customFormat="1" x14ac:dyDescent="0.2">
      <c r="AI60285" s="90"/>
    </row>
    <row r="60286" spans="35:35" s="92" customFormat="1" x14ac:dyDescent="0.2">
      <c r="AI60286" s="90"/>
    </row>
    <row r="60287" spans="35:35" s="92" customFormat="1" x14ac:dyDescent="0.2">
      <c r="AI60287" s="90"/>
    </row>
    <row r="60288" spans="35:35" s="92" customFormat="1" x14ac:dyDescent="0.2">
      <c r="AI60288" s="90"/>
    </row>
    <row r="60289" spans="35:35" s="92" customFormat="1" x14ac:dyDescent="0.2">
      <c r="AI60289" s="90"/>
    </row>
    <row r="60290" spans="35:35" s="92" customFormat="1" x14ac:dyDescent="0.2">
      <c r="AI60290" s="90"/>
    </row>
    <row r="60291" spans="35:35" s="92" customFormat="1" x14ac:dyDescent="0.2">
      <c r="AI60291" s="90"/>
    </row>
    <row r="60292" spans="35:35" s="92" customFormat="1" x14ac:dyDescent="0.2">
      <c r="AI60292" s="90"/>
    </row>
    <row r="60293" spans="35:35" s="92" customFormat="1" x14ac:dyDescent="0.2">
      <c r="AI60293" s="90"/>
    </row>
    <row r="60294" spans="35:35" s="92" customFormat="1" x14ac:dyDescent="0.2">
      <c r="AI60294" s="90"/>
    </row>
    <row r="60295" spans="35:35" s="92" customFormat="1" x14ac:dyDescent="0.2">
      <c r="AI60295" s="90"/>
    </row>
    <row r="60296" spans="35:35" s="92" customFormat="1" x14ac:dyDescent="0.2">
      <c r="AI60296" s="90"/>
    </row>
    <row r="60297" spans="35:35" s="92" customFormat="1" x14ac:dyDescent="0.2">
      <c r="AI60297" s="90"/>
    </row>
    <row r="60298" spans="35:35" s="92" customFormat="1" x14ac:dyDescent="0.2">
      <c r="AI60298" s="90"/>
    </row>
    <row r="60299" spans="35:35" s="92" customFormat="1" x14ac:dyDescent="0.2">
      <c r="AI60299" s="90"/>
    </row>
    <row r="60300" spans="35:35" s="92" customFormat="1" x14ac:dyDescent="0.2">
      <c r="AI60300" s="90"/>
    </row>
    <row r="60301" spans="35:35" s="92" customFormat="1" x14ac:dyDescent="0.2">
      <c r="AI60301" s="90"/>
    </row>
    <row r="60302" spans="35:35" s="92" customFormat="1" x14ac:dyDescent="0.2">
      <c r="AI60302" s="90"/>
    </row>
    <row r="60303" spans="35:35" s="92" customFormat="1" x14ac:dyDescent="0.2">
      <c r="AI60303" s="90"/>
    </row>
    <row r="60304" spans="35:35" s="92" customFormat="1" x14ac:dyDescent="0.2">
      <c r="AI60304" s="90"/>
    </row>
    <row r="60305" spans="35:35" s="92" customFormat="1" x14ac:dyDescent="0.2">
      <c r="AI60305" s="90"/>
    </row>
    <row r="60306" spans="35:35" s="92" customFormat="1" x14ac:dyDescent="0.2">
      <c r="AI60306" s="90"/>
    </row>
    <row r="60307" spans="35:35" s="92" customFormat="1" x14ac:dyDescent="0.2">
      <c r="AI60307" s="90"/>
    </row>
    <row r="60308" spans="35:35" s="92" customFormat="1" x14ac:dyDescent="0.2">
      <c r="AI60308" s="90"/>
    </row>
    <row r="60309" spans="35:35" s="92" customFormat="1" x14ac:dyDescent="0.2">
      <c r="AI60309" s="90"/>
    </row>
    <row r="60310" spans="35:35" s="92" customFormat="1" x14ac:dyDescent="0.2">
      <c r="AI60310" s="90"/>
    </row>
    <row r="60311" spans="35:35" s="92" customFormat="1" x14ac:dyDescent="0.2">
      <c r="AI60311" s="90"/>
    </row>
    <row r="60312" spans="35:35" s="92" customFormat="1" x14ac:dyDescent="0.2">
      <c r="AI60312" s="90"/>
    </row>
    <row r="60313" spans="35:35" s="92" customFormat="1" x14ac:dyDescent="0.2">
      <c r="AI60313" s="90"/>
    </row>
    <row r="60314" spans="35:35" s="92" customFormat="1" x14ac:dyDescent="0.2">
      <c r="AI60314" s="90"/>
    </row>
    <row r="60315" spans="35:35" s="92" customFormat="1" x14ac:dyDescent="0.2">
      <c r="AI60315" s="90"/>
    </row>
    <row r="60316" spans="35:35" s="92" customFormat="1" x14ac:dyDescent="0.2">
      <c r="AI60316" s="90"/>
    </row>
    <row r="60317" spans="35:35" s="92" customFormat="1" x14ac:dyDescent="0.2">
      <c r="AI60317" s="90"/>
    </row>
    <row r="60318" spans="35:35" s="92" customFormat="1" x14ac:dyDescent="0.2">
      <c r="AI60318" s="90"/>
    </row>
    <row r="60319" spans="35:35" s="92" customFormat="1" x14ac:dyDescent="0.2">
      <c r="AI60319" s="90"/>
    </row>
    <row r="60320" spans="35:35" s="92" customFormat="1" x14ac:dyDescent="0.2">
      <c r="AI60320" s="90"/>
    </row>
    <row r="60321" spans="35:35" s="92" customFormat="1" x14ac:dyDescent="0.2">
      <c r="AI60321" s="90"/>
    </row>
    <row r="60322" spans="35:35" s="92" customFormat="1" x14ac:dyDescent="0.2">
      <c r="AI60322" s="90"/>
    </row>
    <row r="60323" spans="35:35" s="92" customFormat="1" x14ac:dyDescent="0.2">
      <c r="AI60323" s="90"/>
    </row>
    <row r="60324" spans="35:35" s="92" customFormat="1" x14ac:dyDescent="0.2">
      <c r="AI60324" s="90"/>
    </row>
    <row r="60325" spans="35:35" s="92" customFormat="1" x14ac:dyDescent="0.2">
      <c r="AI60325" s="90"/>
    </row>
    <row r="60326" spans="35:35" s="92" customFormat="1" x14ac:dyDescent="0.2">
      <c r="AI60326" s="90"/>
    </row>
    <row r="60327" spans="35:35" s="92" customFormat="1" x14ac:dyDescent="0.2">
      <c r="AI60327" s="90"/>
    </row>
    <row r="60328" spans="35:35" s="92" customFormat="1" x14ac:dyDescent="0.2">
      <c r="AI60328" s="90"/>
    </row>
    <row r="60329" spans="35:35" s="92" customFormat="1" x14ac:dyDescent="0.2">
      <c r="AI60329" s="90"/>
    </row>
    <row r="60330" spans="35:35" s="92" customFormat="1" x14ac:dyDescent="0.2">
      <c r="AI60330" s="90"/>
    </row>
    <row r="60331" spans="35:35" s="92" customFormat="1" x14ac:dyDescent="0.2">
      <c r="AI60331" s="90"/>
    </row>
    <row r="60332" spans="35:35" s="92" customFormat="1" x14ac:dyDescent="0.2">
      <c r="AI60332" s="90"/>
    </row>
    <row r="60333" spans="35:35" s="92" customFormat="1" x14ac:dyDescent="0.2">
      <c r="AI60333" s="90"/>
    </row>
    <row r="60334" spans="35:35" s="92" customFormat="1" x14ac:dyDescent="0.2">
      <c r="AI60334" s="90"/>
    </row>
    <row r="60335" spans="35:35" s="92" customFormat="1" x14ac:dyDescent="0.2">
      <c r="AI60335" s="90"/>
    </row>
    <row r="60336" spans="35:35" s="92" customFormat="1" x14ac:dyDescent="0.2">
      <c r="AI60336" s="90"/>
    </row>
    <row r="60337" spans="35:35" s="92" customFormat="1" x14ac:dyDescent="0.2">
      <c r="AI60337" s="90"/>
    </row>
    <row r="60338" spans="35:35" s="92" customFormat="1" x14ac:dyDescent="0.2">
      <c r="AI60338" s="90"/>
    </row>
    <row r="60339" spans="35:35" s="92" customFormat="1" x14ac:dyDescent="0.2">
      <c r="AI60339" s="90"/>
    </row>
    <row r="60340" spans="35:35" s="92" customFormat="1" x14ac:dyDescent="0.2">
      <c r="AI60340" s="90"/>
    </row>
    <row r="60341" spans="35:35" s="92" customFormat="1" x14ac:dyDescent="0.2">
      <c r="AI60341" s="90"/>
    </row>
    <row r="60342" spans="35:35" s="92" customFormat="1" x14ac:dyDescent="0.2">
      <c r="AI60342" s="90"/>
    </row>
    <row r="60343" spans="35:35" s="92" customFormat="1" x14ac:dyDescent="0.2">
      <c r="AI60343" s="90"/>
    </row>
    <row r="60344" spans="35:35" s="92" customFormat="1" x14ac:dyDescent="0.2">
      <c r="AI60344" s="90"/>
    </row>
    <row r="60345" spans="35:35" s="92" customFormat="1" x14ac:dyDescent="0.2">
      <c r="AI60345" s="90"/>
    </row>
    <row r="60346" spans="35:35" s="92" customFormat="1" x14ac:dyDescent="0.2">
      <c r="AI60346" s="90"/>
    </row>
    <row r="60347" spans="35:35" s="92" customFormat="1" x14ac:dyDescent="0.2">
      <c r="AI60347" s="90"/>
    </row>
    <row r="60348" spans="35:35" s="92" customFormat="1" x14ac:dyDescent="0.2">
      <c r="AI60348" s="90"/>
    </row>
    <row r="60349" spans="35:35" s="92" customFormat="1" x14ac:dyDescent="0.2">
      <c r="AI60349" s="90"/>
    </row>
    <row r="60350" spans="35:35" s="92" customFormat="1" x14ac:dyDescent="0.2">
      <c r="AI60350" s="90"/>
    </row>
    <row r="60351" spans="35:35" s="92" customFormat="1" x14ac:dyDescent="0.2">
      <c r="AI60351" s="90"/>
    </row>
    <row r="60352" spans="35:35" s="92" customFormat="1" x14ac:dyDescent="0.2">
      <c r="AI60352" s="90"/>
    </row>
    <row r="60353" spans="35:35" s="92" customFormat="1" x14ac:dyDescent="0.2">
      <c r="AI60353" s="90"/>
    </row>
    <row r="60354" spans="35:35" s="92" customFormat="1" x14ac:dyDescent="0.2">
      <c r="AI60354" s="90"/>
    </row>
    <row r="60355" spans="35:35" s="92" customFormat="1" x14ac:dyDescent="0.2">
      <c r="AI60355" s="90"/>
    </row>
    <row r="60356" spans="35:35" s="92" customFormat="1" x14ac:dyDescent="0.2">
      <c r="AI60356" s="90"/>
    </row>
    <row r="60357" spans="35:35" s="92" customFormat="1" x14ac:dyDescent="0.2">
      <c r="AI60357" s="90"/>
    </row>
    <row r="60358" spans="35:35" s="92" customFormat="1" x14ac:dyDescent="0.2">
      <c r="AI60358" s="90"/>
    </row>
    <row r="60359" spans="35:35" s="92" customFormat="1" x14ac:dyDescent="0.2">
      <c r="AI60359" s="90"/>
    </row>
    <row r="60360" spans="35:35" s="92" customFormat="1" x14ac:dyDescent="0.2">
      <c r="AI60360" s="90"/>
    </row>
    <row r="60361" spans="35:35" s="92" customFormat="1" x14ac:dyDescent="0.2">
      <c r="AI60361" s="90"/>
    </row>
    <row r="60362" spans="35:35" s="92" customFormat="1" x14ac:dyDescent="0.2">
      <c r="AI60362" s="90"/>
    </row>
    <row r="60363" spans="35:35" s="92" customFormat="1" x14ac:dyDescent="0.2">
      <c r="AI60363" s="90"/>
    </row>
    <row r="60364" spans="35:35" s="92" customFormat="1" x14ac:dyDescent="0.2">
      <c r="AI60364" s="90"/>
    </row>
    <row r="60365" spans="35:35" s="92" customFormat="1" x14ac:dyDescent="0.2">
      <c r="AI60365" s="90"/>
    </row>
    <row r="60366" spans="35:35" s="92" customFormat="1" x14ac:dyDescent="0.2">
      <c r="AI60366" s="90"/>
    </row>
    <row r="60367" spans="35:35" s="92" customFormat="1" x14ac:dyDescent="0.2">
      <c r="AI60367" s="90"/>
    </row>
    <row r="60368" spans="35:35" s="92" customFormat="1" x14ac:dyDescent="0.2">
      <c r="AI60368" s="90"/>
    </row>
    <row r="60369" spans="35:35" s="92" customFormat="1" x14ac:dyDescent="0.2">
      <c r="AI60369" s="90"/>
    </row>
    <row r="60370" spans="35:35" s="92" customFormat="1" x14ac:dyDescent="0.2">
      <c r="AI60370" s="90"/>
    </row>
    <row r="60371" spans="35:35" s="92" customFormat="1" x14ac:dyDescent="0.2">
      <c r="AI60371" s="90"/>
    </row>
    <row r="60372" spans="35:35" s="92" customFormat="1" x14ac:dyDescent="0.2">
      <c r="AI60372" s="90"/>
    </row>
    <row r="60373" spans="35:35" s="92" customFormat="1" x14ac:dyDescent="0.2">
      <c r="AI60373" s="90"/>
    </row>
    <row r="60374" spans="35:35" s="92" customFormat="1" x14ac:dyDescent="0.2">
      <c r="AI60374" s="90"/>
    </row>
    <row r="60375" spans="35:35" s="92" customFormat="1" x14ac:dyDescent="0.2">
      <c r="AI60375" s="90"/>
    </row>
    <row r="60376" spans="35:35" s="92" customFormat="1" x14ac:dyDescent="0.2">
      <c r="AI60376" s="90"/>
    </row>
    <row r="60377" spans="35:35" s="92" customFormat="1" x14ac:dyDescent="0.2">
      <c r="AI60377" s="90"/>
    </row>
    <row r="60378" spans="35:35" s="92" customFormat="1" x14ac:dyDescent="0.2">
      <c r="AI60378" s="90"/>
    </row>
    <row r="60379" spans="35:35" s="92" customFormat="1" x14ac:dyDescent="0.2">
      <c r="AI60379" s="90"/>
    </row>
    <row r="60380" spans="35:35" s="92" customFormat="1" x14ac:dyDescent="0.2">
      <c r="AI60380" s="90"/>
    </row>
    <row r="60381" spans="35:35" s="92" customFormat="1" x14ac:dyDescent="0.2">
      <c r="AI60381" s="90"/>
    </row>
    <row r="60382" spans="35:35" s="92" customFormat="1" x14ac:dyDescent="0.2">
      <c r="AI60382" s="90"/>
    </row>
    <row r="60383" spans="35:35" s="92" customFormat="1" x14ac:dyDescent="0.2">
      <c r="AI60383" s="90"/>
    </row>
    <row r="60384" spans="35:35" s="92" customFormat="1" x14ac:dyDescent="0.2">
      <c r="AI60384" s="90"/>
    </row>
    <row r="60385" spans="35:35" s="92" customFormat="1" x14ac:dyDescent="0.2">
      <c r="AI60385" s="90"/>
    </row>
    <row r="60386" spans="35:35" s="92" customFormat="1" x14ac:dyDescent="0.2">
      <c r="AI60386" s="90"/>
    </row>
    <row r="60387" spans="35:35" s="92" customFormat="1" x14ac:dyDescent="0.2">
      <c r="AI60387" s="90"/>
    </row>
    <row r="60388" spans="35:35" s="92" customFormat="1" x14ac:dyDescent="0.2">
      <c r="AI60388" s="90"/>
    </row>
    <row r="60389" spans="35:35" s="92" customFormat="1" x14ac:dyDescent="0.2">
      <c r="AI60389" s="90"/>
    </row>
    <row r="60390" spans="35:35" s="92" customFormat="1" x14ac:dyDescent="0.2">
      <c r="AI60390" s="90"/>
    </row>
    <row r="60391" spans="35:35" s="92" customFormat="1" x14ac:dyDescent="0.2">
      <c r="AI60391" s="90"/>
    </row>
    <row r="60392" spans="35:35" s="92" customFormat="1" x14ac:dyDescent="0.2">
      <c r="AI60392" s="90"/>
    </row>
    <row r="60393" spans="35:35" s="92" customFormat="1" x14ac:dyDescent="0.2">
      <c r="AI60393" s="90"/>
    </row>
    <row r="60394" spans="35:35" s="92" customFormat="1" x14ac:dyDescent="0.2">
      <c r="AI60394" s="90"/>
    </row>
    <row r="60395" spans="35:35" s="92" customFormat="1" x14ac:dyDescent="0.2">
      <c r="AI60395" s="90"/>
    </row>
    <row r="60396" spans="35:35" s="92" customFormat="1" x14ac:dyDescent="0.2">
      <c r="AI60396" s="90"/>
    </row>
    <row r="60397" spans="35:35" s="92" customFormat="1" x14ac:dyDescent="0.2">
      <c r="AI60397" s="90"/>
    </row>
    <row r="60398" spans="35:35" s="92" customFormat="1" x14ac:dyDescent="0.2">
      <c r="AI60398" s="90"/>
    </row>
    <row r="60399" spans="35:35" s="92" customFormat="1" x14ac:dyDescent="0.2">
      <c r="AI60399" s="90"/>
    </row>
    <row r="60400" spans="35:35" s="92" customFormat="1" x14ac:dyDescent="0.2">
      <c r="AI60400" s="90"/>
    </row>
    <row r="60401" spans="35:35" s="92" customFormat="1" x14ac:dyDescent="0.2">
      <c r="AI60401" s="90"/>
    </row>
    <row r="60402" spans="35:35" s="92" customFormat="1" x14ac:dyDescent="0.2">
      <c r="AI60402" s="90"/>
    </row>
    <row r="60403" spans="35:35" s="92" customFormat="1" x14ac:dyDescent="0.2">
      <c r="AI60403" s="90"/>
    </row>
    <row r="60404" spans="35:35" s="92" customFormat="1" x14ac:dyDescent="0.2">
      <c r="AI60404" s="90"/>
    </row>
    <row r="60405" spans="35:35" s="92" customFormat="1" x14ac:dyDescent="0.2">
      <c r="AI60405" s="90"/>
    </row>
    <row r="60406" spans="35:35" s="92" customFormat="1" x14ac:dyDescent="0.2">
      <c r="AI60406" s="90"/>
    </row>
    <row r="60407" spans="35:35" s="92" customFormat="1" x14ac:dyDescent="0.2">
      <c r="AI60407" s="90"/>
    </row>
    <row r="60408" spans="35:35" s="92" customFormat="1" x14ac:dyDescent="0.2">
      <c r="AI60408" s="90"/>
    </row>
    <row r="60409" spans="35:35" s="92" customFormat="1" x14ac:dyDescent="0.2">
      <c r="AI60409" s="90"/>
    </row>
    <row r="60410" spans="35:35" s="92" customFormat="1" x14ac:dyDescent="0.2">
      <c r="AI60410" s="90"/>
    </row>
    <row r="60411" spans="35:35" s="92" customFormat="1" x14ac:dyDescent="0.2">
      <c r="AI60411" s="90"/>
    </row>
    <row r="60412" spans="35:35" s="92" customFormat="1" x14ac:dyDescent="0.2">
      <c r="AI60412" s="90"/>
    </row>
    <row r="60413" spans="35:35" s="92" customFormat="1" x14ac:dyDescent="0.2">
      <c r="AI60413" s="90"/>
    </row>
    <row r="60414" spans="35:35" s="92" customFormat="1" x14ac:dyDescent="0.2">
      <c r="AI60414" s="90"/>
    </row>
    <row r="60415" spans="35:35" s="92" customFormat="1" x14ac:dyDescent="0.2">
      <c r="AI60415" s="90"/>
    </row>
    <row r="60416" spans="35:35" s="92" customFormat="1" x14ac:dyDescent="0.2">
      <c r="AI60416" s="90"/>
    </row>
    <row r="60417" spans="35:35" s="92" customFormat="1" x14ac:dyDescent="0.2">
      <c r="AI60417" s="90"/>
    </row>
    <row r="60418" spans="35:35" s="92" customFormat="1" x14ac:dyDescent="0.2">
      <c r="AI60418" s="90"/>
    </row>
    <row r="60419" spans="35:35" s="92" customFormat="1" x14ac:dyDescent="0.2">
      <c r="AI60419" s="90"/>
    </row>
    <row r="60420" spans="35:35" s="92" customFormat="1" x14ac:dyDescent="0.2">
      <c r="AI60420" s="90"/>
    </row>
    <row r="60421" spans="35:35" s="92" customFormat="1" x14ac:dyDescent="0.2">
      <c r="AI60421" s="90"/>
    </row>
    <row r="60422" spans="35:35" s="92" customFormat="1" x14ac:dyDescent="0.2">
      <c r="AI60422" s="90"/>
    </row>
    <row r="60423" spans="35:35" s="92" customFormat="1" x14ac:dyDescent="0.2">
      <c r="AI60423" s="90"/>
    </row>
    <row r="60424" spans="35:35" s="92" customFormat="1" x14ac:dyDescent="0.2">
      <c r="AI60424" s="90"/>
    </row>
    <row r="60425" spans="35:35" s="92" customFormat="1" x14ac:dyDescent="0.2">
      <c r="AI60425" s="90"/>
    </row>
    <row r="60426" spans="35:35" s="92" customFormat="1" x14ac:dyDescent="0.2">
      <c r="AI60426" s="90"/>
    </row>
    <row r="60427" spans="35:35" s="92" customFormat="1" x14ac:dyDescent="0.2">
      <c r="AI60427" s="90"/>
    </row>
    <row r="60428" spans="35:35" s="92" customFormat="1" x14ac:dyDescent="0.2">
      <c r="AI60428" s="90"/>
    </row>
    <row r="60429" spans="35:35" s="92" customFormat="1" x14ac:dyDescent="0.2">
      <c r="AI60429" s="90"/>
    </row>
    <row r="60430" spans="35:35" s="92" customFormat="1" x14ac:dyDescent="0.2">
      <c r="AI60430" s="90"/>
    </row>
    <row r="60431" spans="35:35" s="92" customFormat="1" x14ac:dyDescent="0.2">
      <c r="AI60431" s="90"/>
    </row>
    <row r="60432" spans="35:35" s="92" customFormat="1" x14ac:dyDescent="0.2">
      <c r="AI60432" s="90"/>
    </row>
    <row r="60433" spans="35:35" s="92" customFormat="1" x14ac:dyDescent="0.2">
      <c r="AI60433" s="90"/>
    </row>
    <row r="60434" spans="35:35" s="92" customFormat="1" x14ac:dyDescent="0.2">
      <c r="AI60434" s="90"/>
    </row>
    <row r="60435" spans="35:35" s="92" customFormat="1" x14ac:dyDescent="0.2">
      <c r="AI60435" s="90"/>
    </row>
    <row r="60436" spans="35:35" s="92" customFormat="1" x14ac:dyDescent="0.2">
      <c r="AI60436" s="90"/>
    </row>
    <row r="60437" spans="35:35" s="92" customFormat="1" x14ac:dyDescent="0.2">
      <c r="AI60437" s="90"/>
    </row>
    <row r="60438" spans="35:35" s="92" customFormat="1" x14ac:dyDescent="0.2">
      <c r="AI60438" s="90"/>
    </row>
    <row r="60439" spans="35:35" s="92" customFormat="1" x14ac:dyDescent="0.2">
      <c r="AI60439" s="90"/>
    </row>
    <row r="60440" spans="35:35" s="92" customFormat="1" x14ac:dyDescent="0.2">
      <c r="AI60440" s="90"/>
    </row>
    <row r="60441" spans="35:35" s="92" customFormat="1" x14ac:dyDescent="0.2">
      <c r="AI60441" s="90"/>
    </row>
    <row r="60442" spans="35:35" s="92" customFormat="1" x14ac:dyDescent="0.2">
      <c r="AI60442" s="90"/>
    </row>
    <row r="60443" spans="35:35" s="92" customFormat="1" x14ac:dyDescent="0.2">
      <c r="AI60443" s="90"/>
    </row>
    <row r="60444" spans="35:35" s="92" customFormat="1" x14ac:dyDescent="0.2">
      <c r="AI60444" s="90"/>
    </row>
    <row r="60445" spans="35:35" s="92" customFormat="1" x14ac:dyDescent="0.2">
      <c r="AI60445" s="90"/>
    </row>
    <row r="60446" spans="35:35" s="92" customFormat="1" x14ac:dyDescent="0.2">
      <c r="AI60446" s="90"/>
    </row>
    <row r="60447" spans="35:35" s="92" customFormat="1" x14ac:dyDescent="0.2">
      <c r="AI60447" s="90"/>
    </row>
    <row r="60448" spans="35:35" s="92" customFormat="1" x14ac:dyDescent="0.2">
      <c r="AI60448" s="90"/>
    </row>
    <row r="60449" spans="35:35" s="92" customFormat="1" x14ac:dyDescent="0.2">
      <c r="AI60449" s="90"/>
    </row>
    <row r="60450" spans="35:35" s="92" customFormat="1" x14ac:dyDescent="0.2">
      <c r="AI60450" s="90"/>
    </row>
    <row r="60451" spans="35:35" s="92" customFormat="1" x14ac:dyDescent="0.2">
      <c r="AI60451" s="90"/>
    </row>
    <row r="60452" spans="35:35" s="92" customFormat="1" x14ac:dyDescent="0.2">
      <c r="AI60452" s="90"/>
    </row>
    <row r="60453" spans="35:35" s="92" customFormat="1" x14ac:dyDescent="0.2">
      <c r="AI60453" s="90"/>
    </row>
    <row r="60454" spans="35:35" s="92" customFormat="1" x14ac:dyDescent="0.2">
      <c r="AI60454" s="90"/>
    </row>
    <row r="60455" spans="35:35" s="92" customFormat="1" x14ac:dyDescent="0.2">
      <c r="AI60455" s="90"/>
    </row>
    <row r="60456" spans="35:35" s="92" customFormat="1" x14ac:dyDescent="0.2">
      <c r="AI60456" s="90"/>
    </row>
    <row r="60457" spans="35:35" s="92" customFormat="1" x14ac:dyDescent="0.2">
      <c r="AI60457" s="90"/>
    </row>
    <row r="60458" spans="35:35" s="92" customFormat="1" x14ac:dyDescent="0.2">
      <c r="AI60458" s="90"/>
    </row>
    <row r="60459" spans="35:35" s="92" customFormat="1" x14ac:dyDescent="0.2">
      <c r="AI60459" s="90"/>
    </row>
    <row r="60460" spans="35:35" s="92" customFormat="1" x14ac:dyDescent="0.2">
      <c r="AI60460" s="90"/>
    </row>
    <row r="60461" spans="35:35" s="92" customFormat="1" x14ac:dyDescent="0.2">
      <c r="AI60461" s="90"/>
    </row>
    <row r="60462" spans="35:35" s="92" customFormat="1" x14ac:dyDescent="0.2">
      <c r="AI60462" s="90"/>
    </row>
    <row r="60463" spans="35:35" s="92" customFormat="1" x14ac:dyDescent="0.2">
      <c r="AI60463" s="90"/>
    </row>
    <row r="60464" spans="35:35" s="92" customFormat="1" x14ac:dyDescent="0.2">
      <c r="AI60464" s="90"/>
    </row>
    <row r="60465" spans="35:35" s="92" customFormat="1" x14ac:dyDescent="0.2">
      <c r="AI60465" s="90"/>
    </row>
    <row r="60466" spans="35:35" s="92" customFormat="1" x14ac:dyDescent="0.2">
      <c r="AI60466" s="90"/>
    </row>
    <row r="60467" spans="35:35" s="92" customFormat="1" x14ac:dyDescent="0.2">
      <c r="AI60467" s="90"/>
    </row>
    <row r="60468" spans="35:35" s="92" customFormat="1" x14ac:dyDescent="0.2">
      <c r="AI60468" s="90"/>
    </row>
    <row r="60469" spans="35:35" s="92" customFormat="1" x14ac:dyDescent="0.2">
      <c r="AI60469" s="90"/>
    </row>
    <row r="60470" spans="35:35" s="92" customFormat="1" x14ac:dyDescent="0.2">
      <c r="AI60470" s="90"/>
    </row>
    <row r="60471" spans="35:35" s="92" customFormat="1" x14ac:dyDescent="0.2">
      <c r="AI60471" s="90"/>
    </row>
    <row r="60472" spans="35:35" s="92" customFormat="1" x14ac:dyDescent="0.2">
      <c r="AI60472" s="90"/>
    </row>
    <row r="60473" spans="35:35" s="92" customFormat="1" x14ac:dyDescent="0.2">
      <c r="AI60473" s="90"/>
    </row>
    <row r="60474" spans="35:35" s="92" customFormat="1" x14ac:dyDescent="0.2">
      <c r="AI60474" s="90"/>
    </row>
    <row r="60475" spans="35:35" s="92" customFormat="1" x14ac:dyDescent="0.2">
      <c r="AI60475" s="90"/>
    </row>
    <row r="60476" spans="35:35" s="92" customFormat="1" x14ac:dyDescent="0.2">
      <c r="AI60476" s="90"/>
    </row>
    <row r="60477" spans="35:35" s="92" customFormat="1" x14ac:dyDescent="0.2">
      <c r="AI60477" s="90"/>
    </row>
    <row r="60478" spans="35:35" s="92" customFormat="1" x14ac:dyDescent="0.2">
      <c r="AI60478" s="90"/>
    </row>
    <row r="60479" spans="35:35" s="92" customFormat="1" x14ac:dyDescent="0.2">
      <c r="AI60479" s="90"/>
    </row>
    <row r="60480" spans="35:35" s="92" customFormat="1" x14ac:dyDescent="0.2">
      <c r="AI60480" s="90"/>
    </row>
    <row r="60481" spans="35:35" s="92" customFormat="1" x14ac:dyDescent="0.2">
      <c r="AI60481" s="90"/>
    </row>
    <row r="60482" spans="35:35" s="92" customFormat="1" x14ac:dyDescent="0.2">
      <c r="AI60482" s="90"/>
    </row>
    <row r="60483" spans="35:35" s="92" customFormat="1" x14ac:dyDescent="0.2">
      <c r="AI60483" s="90"/>
    </row>
    <row r="60484" spans="35:35" s="92" customFormat="1" x14ac:dyDescent="0.2">
      <c r="AI60484" s="90"/>
    </row>
    <row r="60485" spans="35:35" s="92" customFormat="1" x14ac:dyDescent="0.2">
      <c r="AI60485" s="90"/>
    </row>
    <row r="60486" spans="35:35" s="92" customFormat="1" x14ac:dyDescent="0.2">
      <c r="AI60486" s="90"/>
    </row>
    <row r="60487" spans="35:35" s="92" customFormat="1" x14ac:dyDescent="0.2">
      <c r="AI60487" s="90"/>
    </row>
    <row r="60488" spans="35:35" s="92" customFormat="1" x14ac:dyDescent="0.2">
      <c r="AI60488" s="90"/>
    </row>
    <row r="60489" spans="35:35" s="92" customFormat="1" x14ac:dyDescent="0.2">
      <c r="AI60489" s="90"/>
    </row>
    <row r="60490" spans="35:35" s="92" customFormat="1" x14ac:dyDescent="0.2">
      <c r="AI60490" s="90"/>
    </row>
    <row r="60491" spans="35:35" s="92" customFormat="1" x14ac:dyDescent="0.2">
      <c r="AI60491" s="90"/>
    </row>
    <row r="60492" spans="35:35" s="92" customFormat="1" x14ac:dyDescent="0.2">
      <c r="AI60492" s="90"/>
    </row>
    <row r="60493" spans="35:35" s="92" customFormat="1" x14ac:dyDescent="0.2">
      <c r="AI60493" s="90"/>
    </row>
    <row r="60494" spans="35:35" s="92" customFormat="1" x14ac:dyDescent="0.2">
      <c r="AI60494" s="90"/>
    </row>
    <row r="60495" spans="35:35" s="92" customFormat="1" x14ac:dyDescent="0.2">
      <c r="AI60495" s="90"/>
    </row>
    <row r="60496" spans="35:35" s="92" customFormat="1" x14ac:dyDescent="0.2">
      <c r="AI60496" s="90"/>
    </row>
    <row r="60497" spans="35:35" s="92" customFormat="1" x14ac:dyDescent="0.2">
      <c r="AI60497" s="90"/>
    </row>
    <row r="60498" spans="35:35" s="92" customFormat="1" x14ac:dyDescent="0.2">
      <c r="AI60498" s="90"/>
    </row>
    <row r="60499" spans="35:35" s="92" customFormat="1" x14ac:dyDescent="0.2">
      <c r="AI60499" s="90"/>
    </row>
    <row r="60500" spans="35:35" s="92" customFormat="1" x14ac:dyDescent="0.2">
      <c r="AI60500" s="90"/>
    </row>
    <row r="60501" spans="35:35" s="92" customFormat="1" x14ac:dyDescent="0.2">
      <c r="AI60501" s="90"/>
    </row>
    <row r="60502" spans="35:35" s="92" customFormat="1" x14ac:dyDescent="0.2">
      <c r="AI60502" s="90"/>
    </row>
    <row r="60503" spans="35:35" s="92" customFormat="1" x14ac:dyDescent="0.2">
      <c r="AI60503" s="90"/>
    </row>
    <row r="60504" spans="35:35" s="92" customFormat="1" x14ac:dyDescent="0.2">
      <c r="AI60504" s="90"/>
    </row>
    <row r="60505" spans="35:35" s="92" customFormat="1" x14ac:dyDescent="0.2">
      <c r="AI60505" s="90"/>
    </row>
    <row r="60506" spans="35:35" s="92" customFormat="1" x14ac:dyDescent="0.2">
      <c r="AI60506" s="90"/>
    </row>
    <row r="60507" spans="35:35" s="92" customFormat="1" x14ac:dyDescent="0.2">
      <c r="AI60507" s="90"/>
    </row>
    <row r="60508" spans="35:35" s="92" customFormat="1" x14ac:dyDescent="0.2">
      <c r="AI60508" s="90"/>
    </row>
    <row r="60509" spans="35:35" s="92" customFormat="1" x14ac:dyDescent="0.2">
      <c r="AI60509" s="90"/>
    </row>
    <row r="60510" spans="35:35" s="92" customFormat="1" x14ac:dyDescent="0.2">
      <c r="AI60510" s="90"/>
    </row>
    <row r="60511" spans="35:35" s="92" customFormat="1" x14ac:dyDescent="0.2">
      <c r="AI60511" s="90"/>
    </row>
    <row r="60512" spans="35:35" s="92" customFormat="1" x14ac:dyDescent="0.2">
      <c r="AI60512" s="90"/>
    </row>
    <row r="60513" spans="35:35" s="92" customFormat="1" x14ac:dyDescent="0.2">
      <c r="AI60513" s="90"/>
    </row>
    <row r="60514" spans="35:35" s="92" customFormat="1" x14ac:dyDescent="0.2">
      <c r="AI60514" s="90"/>
    </row>
    <row r="60515" spans="35:35" s="92" customFormat="1" x14ac:dyDescent="0.2">
      <c r="AI60515" s="90"/>
    </row>
    <row r="60516" spans="35:35" s="92" customFormat="1" x14ac:dyDescent="0.2">
      <c r="AI60516" s="90"/>
    </row>
    <row r="60517" spans="35:35" s="92" customFormat="1" x14ac:dyDescent="0.2">
      <c r="AI60517" s="90"/>
    </row>
    <row r="60518" spans="35:35" s="92" customFormat="1" x14ac:dyDescent="0.2">
      <c r="AI60518" s="90"/>
    </row>
    <row r="60519" spans="35:35" s="92" customFormat="1" x14ac:dyDescent="0.2">
      <c r="AI60519" s="90"/>
    </row>
    <row r="60520" spans="35:35" s="92" customFormat="1" x14ac:dyDescent="0.2">
      <c r="AI60520" s="90"/>
    </row>
    <row r="60521" spans="35:35" s="92" customFormat="1" x14ac:dyDescent="0.2">
      <c r="AI60521" s="90"/>
    </row>
    <row r="60522" spans="35:35" s="92" customFormat="1" x14ac:dyDescent="0.2">
      <c r="AI60522" s="90"/>
    </row>
    <row r="60523" spans="35:35" s="92" customFormat="1" x14ac:dyDescent="0.2">
      <c r="AI60523" s="90"/>
    </row>
    <row r="60524" spans="35:35" s="92" customFormat="1" x14ac:dyDescent="0.2">
      <c r="AI60524" s="90"/>
    </row>
    <row r="60525" spans="35:35" s="92" customFormat="1" x14ac:dyDescent="0.2">
      <c r="AI60525" s="90"/>
    </row>
    <row r="60526" spans="35:35" s="92" customFormat="1" x14ac:dyDescent="0.2">
      <c r="AI60526" s="90"/>
    </row>
    <row r="60527" spans="35:35" s="92" customFormat="1" x14ac:dyDescent="0.2">
      <c r="AI60527" s="90"/>
    </row>
    <row r="60528" spans="35:35" s="92" customFormat="1" x14ac:dyDescent="0.2">
      <c r="AI60528" s="90"/>
    </row>
    <row r="60529" spans="35:35" s="92" customFormat="1" x14ac:dyDescent="0.2">
      <c r="AI60529" s="90"/>
    </row>
    <row r="60530" spans="35:35" s="92" customFormat="1" x14ac:dyDescent="0.2">
      <c r="AI60530" s="90"/>
    </row>
    <row r="60531" spans="35:35" s="92" customFormat="1" x14ac:dyDescent="0.2">
      <c r="AI60531" s="90"/>
    </row>
    <row r="60532" spans="35:35" s="92" customFormat="1" x14ac:dyDescent="0.2">
      <c r="AI60532" s="90"/>
    </row>
    <row r="60533" spans="35:35" s="92" customFormat="1" x14ac:dyDescent="0.2">
      <c r="AI60533" s="90"/>
    </row>
    <row r="60534" spans="35:35" s="92" customFormat="1" x14ac:dyDescent="0.2">
      <c r="AI60534" s="90"/>
    </row>
    <row r="60535" spans="35:35" s="92" customFormat="1" x14ac:dyDescent="0.2">
      <c r="AI60535" s="90"/>
    </row>
    <row r="60536" spans="35:35" s="92" customFormat="1" x14ac:dyDescent="0.2">
      <c r="AI60536" s="90"/>
    </row>
    <row r="60537" spans="35:35" s="92" customFormat="1" x14ac:dyDescent="0.2">
      <c r="AI60537" s="90"/>
    </row>
    <row r="60538" spans="35:35" s="92" customFormat="1" x14ac:dyDescent="0.2">
      <c r="AI60538" s="90"/>
    </row>
    <row r="60539" spans="35:35" s="92" customFormat="1" x14ac:dyDescent="0.2">
      <c r="AI60539" s="90"/>
    </row>
    <row r="60540" spans="35:35" s="92" customFormat="1" x14ac:dyDescent="0.2">
      <c r="AI60540" s="90"/>
    </row>
    <row r="60541" spans="35:35" s="92" customFormat="1" x14ac:dyDescent="0.2">
      <c r="AI60541" s="90"/>
    </row>
    <row r="60542" spans="35:35" s="92" customFormat="1" x14ac:dyDescent="0.2">
      <c r="AI60542" s="90"/>
    </row>
    <row r="60543" spans="35:35" s="92" customFormat="1" x14ac:dyDescent="0.2">
      <c r="AI60543" s="90"/>
    </row>
    <row r="60544" spans="35:35" s="92" customFormat="1" x14ac:dyDescent="0.2">
      <c r="AI60544" s="90"/>
    </row>
    <row r="60545" spans="35:35" s="92" customFormat="1" x14ac:dyDescent="0.2">
      <c r="AI60545" s="90"/>
    </row>
    <row r="60546" spans="35:35" s="92" customFormat="1" x14ac:dyDescent="0.2">
      <c r="AI60546" s="90"/>
    </row>
    <row r="60547" spans="35:35" s="92" customFormat="1" x14ac:dyDescent="0.2">
      <c r="AI60547" s="90"/>
    </row>
    <row r="60548" spans="35:35" s="92" customFormat="1" x14ac:dyDescent="0.2">
      <c r="AI60548" s="90"/>
    </row>
    <row r="60549" spans="35:35" s="92" customFormat="1" x14ac:dyDescent="0.2">
      <c r="AI60549" s="90"/>
    </row>
    <row r="60550" spans="35:35" s="92" customFormat="1" x14ac:dyDescent="0.2">
      <c r="AI60550" s="90"/>
    </row>
    <row r="60551" spans="35:35" s="92" customFormat="1" x14ac:dyDescent="0.2">
      <c r="AI60551" s="90"/>
    </row>
    <row r="60552" spans="35:35" s="92" customFormat="1" x14ac:dyDescent="0.2">
      <c r="AI60552" s="90"/>
    </row>
    <row r="60553" spans="35:35" s="92" customFormat="1" x14ac:dyDescent="0.2">
      <c r="AI60553" s="90"/>
    </row>
    <row r="60554" spans="35:35" s="92" customFormat="1" x14ac:dyDescent="0.2">
      <c r="AI60554" s="90"/>
    </row>
    <row r="60555" spans="35:35" s="92" customFormat="1" x14ac:dyDescent="0.2">
      <c r="AI60555" s="90"/>
    </row>
    <row r="60556" spans="35:35" s="92" customFormat="1" x14ac:dyDescent="0.2">
      <c r="AI60556" s="90"/>
    </row>
    <row r="60557" spans="35:35" s="92" customFormat="1" x14ac:dyDescent="0.2">
      <c r="AI60557" s="90"/>
    </row>
    <row r="60558" spans="35:35" s="92" customFormat="1" x14ac:dyDescent="0.2">
      <c r="AI60558" s="90"/>
    </row>
    <row r="60559" spans="35:35" s="92" customFormat="1" x14ac:dyDescent="0.2">
      <c r="AI60559" s="90"/>
    </row>
    <row r="60560" spans="35:35" s="92" customFormat="1" x14ac:dyDescent="0.2">
      <c r="AI60560" s="90"/>
    </row>
    <row r="60561" spans="35:35" s="92" customFormat="1" x14ac:dyDescent="0.2">
      <c r="AI60561" s="90"/>
    </row>
    <row r="60562" spans="35:35" s="92" customFormat="1" x14ac:dyDescent="0.2">
      <c r="AI60562" s="90"/>
    </row>
    <row r="60563" spans="35:35" s="92" customFormat="1" x14ac:dyDescent="0.2">
      <c r="AI60563" s="90"/>
    </row>
    <row r="60564" spans="35:35" s="92" customFormat="1" x14ac:dyDescent="0.2">
      <c r="AI60564" s="90"/>
    </row>
    <row r="60565" spans="35:35" s="92" customFormat="1" x14ac:dyDescent="0.2">
      <c r="AI60565" s="90"/>
    </row>
    <row r="60566" spans="35:35" s="92" customFormat="1" x14ac:dyDescent="0.2">
      <c r="AI60566" s="90"/>
    </row>
    <row r="60567" spans="35:35" s="92" customFormat="1" x14ac:dyDescent="0.2">
      <c r="AI60567" s="90"/>
    </row>
    <row r="60568" spans="35:35" s="92" customFormat="1" x14ac:dyDescent="0.2">
      <c r="AI60568" s="90"/>
    </row>
    <row r="60569" spans="35:35" s="92" customFormat="1" x14ac:dyDescent="0.2">
      <c r="AI60569" s="90"/>
    </row>
    <row r="60570" spans="35:35" s="92" customFormat="1" x14ac:dyDescent="0.2">
      <c r="AI60570" s="90"/>
    </row>
    <row r="60571" spans="35:35" s="92" customFormat="1" x14ac:dyDescent="0.2">
      <c r="AI60571" s="90"/>
    </row>
    <row r="60572" spans="35:35" s="92" customFormat="1" x14ac:dyDescent="0.2">
      <c r="AI60572" s="90"/>
    </row>
    <row r="60573" spans="35:35" s="92" customFormat="1" x14ac:dyDescent="0.2">
      <c r="AI60573" s="90"/>
    </row>
    <row r="60574" spans="35:35" s="92" customFormat="1" x14ac:dyDescent="0.2">
      <c r="AI60574" s="90"/>
    </row>
    <row r="60575" spans="35:35" s="92" customFormat="1" x14ac:dyDescent="0.2">
      <c r="AI60575" s="90"/>
    </row>
    <row r="60576" spans="35:35" s="92" customFormat="1" x14ac:dyDescent="0.2">
      <c r="AI60576" s="90"/>
    </row>
    <row r="60577" spans="35:35" s="92" customFormat="1" x14ac:dyDescent="0.2">
      <c r="AI60577" s="90"/>
    </row>
    <row r="60578" spans="35:35" s="92" customFormat="1" x14ac:dyDescent="0.2">
      <c r="AI60578" s="90"/>
    </row>
    <row r="60579" spans="35:35" s="92" customFormat="1" x14ac:dyDescent="0.2">
      <c r="AI60579" s="90"/>
    </row>
    <row r="60580" spans="35:35" s="92" customFormat="1" x14ac:dyDescent="0.2">
      <c r="AI60580" s="90"/>
    </row>
    <row r="60581" spans="35:35" s="92" customFormat="1" x14ac:dyDescent="0.2">
      <c r="AI60581" s="90"/>
    </row>
    <row r="60582" spans="35:35" s="92" customFormat="1" x14ac:dyDescent="0.2">
      <c r="AI60582" s="90"/>
    </row>
    <row r="60583" spans="35:35" s="92" customFormat="1" x14ac:dyDescent="0.2">
      <c r="AI60583" s="90"/>
    </row>
    <row r="60584" spans="35:35" s="92" customFormat="1" x14ac:dyDescent="0.2">
      <c r="AI60584" s="90"/>
    </row>
    <row r="60585" spans="35:35" s="92" customFormat="1" x14ac:dyDescent="0.2">
      <c r="AI60585" s="90"/>
    </row>
    <row r="60586" spans="35:35" s="92" customFormat="1" x14ac:dyDescent="0.2">
      <c r="AI60586" s="90"/>
    </row>
    <row r="60587" spans="35:35" s="92" customFormat="1" x14ac:dyDescent="0.2">
      <c r="AI60587" s="90"/>
    </row>
    <row r="60588" spans="35:35" s="92" customFormat="1" x14ac:dyDescent="0.2">
      <c r="AI60588" s="90"/>
    </row>
    <row r="60589" spans="35:35" s="92" customFormat="1" x14ac:dyDescent="0.2">
      <c r="AI60589" s="90"/>
    </row>
    <row r="60590" spans="35:35" s="92" customFormat="1" x14ac:dyDescent="0.2">
      <c r="AI60590" s="90"/>
    </row>
    <row r="60591" spans="35:35" s="92" customFormat="1" x14ac:dyDescent="0.2">
      <c r="AI60591" s="90"/>
    </row>
    <row r="60592" spans="35:35" s="92" customFormat="1" x14ac:dyDescent="0.2">
      <c r="AI60592" s="90"/>
    </row>
    <row r="60593" spans="35:35" s="92" customFormat="1" x14ac:dyDescent="0.2">
      <c r="AI60593" s="90"/>
    </row>
    <row r="60594" spans="35:35" s="92" customFormat="1" x14ac:dyDescent="0.2">
      <c r="AI60594" s="90"/>
    </row>
    <row r="60595" spans="35:35" s="92" customFormat="1" x14ac:dyDescent="0.2">
      <c r="AI60595" s="90"/>
    </row>
    <row r="60596" spans="35:35" s="92" customFormat="1" x14ac:dyDescent="0.2">
      <c r="AI60596" s="90"/>
    </row>
    <row r="60597" spans="35:35" s="92" customFormat="1" x14ac:dyDescent="0.2">
      <c r="AI60597" s="90"/>
    </row>
    <row r="60598" spans="35:35" s="92" customFormat="1" x14ac:dyDescent="0.2">
      <c r="AI60598" s="90"/>
    </row>
    <row r="60599" spans="35:35" s="92" customFormat="1" x14ac:dyDescent="0.2">
      <c r="AI60599" s="90"/>
    </row>
    <row r="60600" spans="35:35" s="92" customFormat="1" x14ac:dyDescent="0.2">
      <c r="AI60600" s="90"/>
    </row>
    <row r="60601" spans="35:35" s="92" customFormat="1" x14ac:dyDescent="0.2">
      <c r="AI60601" s="90"/>
    </row>
    <row r="60602" spans="35:35" s="92" customFormat="1" x14ac:dyDescent="0.2">
      <c r="AI60602" s="90"/>
    </row>
    <row r="60603" spans="35:35" s="92" customFormat="1" x14ac:dyDescent="0.2">
      <c r="AI60603" s="90"/>
    </row>
    <row r="60604" spans="35:35" s="92" customFormat="1" x14ac:dyDescent="0.2">
      <c r="AI60604" s="90"/>
    </row>
    <row r="60605" spans="35:35" s="92" customFormat="1" x14ac:dyDescent="0.2">
      <c r="AI60605" s="90"/>
    </row>
    <row r="60606" spans="35:35" s="92" customFormat="1" x14ac:dyDescent="0.2">
      <c r="AI60606" s="90"/>
    </row>
    <row r="60607" spans="35:35" s="92" customFormat="1" x14ac:dyDescent="0.2">
      <c r="AI60607" s="90"/>
    </row>
    <row r="60608" spans="35:35" s="92" customFormat="1" x14ac:dyDescent="0.2">
      <c r="AI60608" s="90"/>
    </row>
    <row r="60609" spans="35:35" s="92" customFormat="1" x14ac:dyDescent="0.2">
      <c r="AI60609" s="90"/>
    </row>
    <row r="60610" spans="35:35" s="92" customFormat="1" x14ac:dyDescent="0.2">
      <c r="AI60610" s="90"/>
    </row>
    <row r="60611" spans="35:35" s="92" customFormat="1" x14ac:dyDescent="0.2">
      <c r="AI60611" s="90"/>
    </row>
    <row r="60612" spans="35:35" s="92" customFormat="1" x14ac:dyDescent="0.2">
      <c r="AI60612" s="90"/>
    </row>
    <row r="60613" spans="35:35" s="92" customFormat="1" x14ac:dyDescent="0.2">
      <c r="AI60613" s="90"/>
    </row>
    <row r="60614" spans="35:35" s="92" customFormat="1" x14ac:dyDescent="0.2">
      <c r="AI60614" s="90"/>
    </row>
    <row r="60615" spans="35:35" s="92" customFormat="1" x14ac:dyDescent="0.2">
      <c r="AI60615" s="90"/>
    </row>
    <row r="60616" spans="35:35" s="92" customFormat="1" x14ac:dyDescent="0.2">
      <c r="AI60616" s="90"/>
    </row>
    <row r="60617" spans="35:35" s="92" customFormat="1" x14ac:dyDescent="0.2">
      <c r="AI60617" s="90"/>
    </row>
    <row r="60618" spans="35:35" s="92" customFormat="1" x14ac:dyDescent="0.2">
      <c r="AI60618" s="90"/>
    </row>
    <row r="60619" spans="35:35" s="92" customFormat="1" x14ac:dyDescent="0.2">
      <c r="AI60619" s="90"/>
    </row>
    <row r="60620" spans="35:35" s="92" customFormat="1" x14ac:dyDescent="0.2">
      <c r="AI60620" s="90"/>
    </row>
    <row r="60621" spans="35:35" s="92" customFormat="1" x14ac:dyDescent="0.2">
      <c r="AI60621" s="90"/>
    </row>
    <row r="60622" spans="35:35" s="92" customFormat="1" x14ac:dyDescent="0.2">
      <c r="AI60622" s="90"/>
    </row>
    <row r="60623" spans="35:35" s="92" customFormat="1" x14ac:dyDescent="0.2">
      <c r="AI60623" s="90"/>
    </row>
    <row r="60624" spans="35:35" s="92" customFormat="1" x14ac:dyDescent="0.2">
      <c r="AI60624" s="90"/>
    </row>
    <row r="60625" spans="35:35" s="92" customFormat="1" x14ac:dyDescent="0.2">
      <c r="AI60625" s="90"/>
    </row>
    <row r="60626" spans="35:35" s="92" customFormat="1" x14ac:dyDescent="0.2">
      <c r="AI60626" s="90"/>
    </row>
    <row r="60627" spans="35:35" s="92" customFormat="1" x14ac:dyDescent="0.2">
      <c r="AI60627" s="90"/>
    </row>
    <row r="60628" spans="35:35" s="92" customFormat="1" x14ac:dyDescent="0.2">
      <c r="AI60628" s="90"/>
    </row>
    <row r="60629" spans="35:35" s="92" customFormat="1" x14ac:dyDescent="0.2">
      <c r="AI60629" s="90"/>
    </row>
    <row r="60630" spans="35:35" s="92" customFormat="1" x14ac:dyDescent="0.2">
      <c r="AI60630" s="90"/>
    </row>
    <row r="60631" spans="35:35" s="92" customFormat="1" x14ac:dyDescent="0.2">
      <c r="AI60631" s="90"/>
    </row>
    <row r="60632" spans="35:35" s="92" customFormat="1" x14ac:dyDescent="0.2">
      <c r="AI60632" s="90"/>
    </row>
    <row r="60633" spans="35:35" s="92" customFormat="1" x14ac:dyDescent="0.2">
      <c r="AI60633" s="90"/>
    </row>
    <row r="60634" spans="35:35" s="92" customFormat="1" x14ac:dyDescent="0.2">
      <c r="AI60634" s="90"/>
    </row>
    <row r="60635" spans="35:35" s="92" customFormat="1" x14ac:dyDescent="0.2">
      <c r="AI60635" s="90"/>
    </row>
    <row r="60636" spans="35:35" s="92" customFormat="1" x14ac:dyDescent="0.2">
      <c r="AI60636" s="90"/>
    </row>
    <row r="60637" spans="35:35" s="92" customFormat="1" x14ac:dyDescent="0.2">
      <c r="AI60637" s="90"/>
    </row>
    <row r="60638" spans="35:35" s="92" customFormat="1" x14ac:dyDescent="0.2">
      <c r="AI60638" s="90"/>
    </row>
    <row r="60639" spans="35:35" s="92" customFormat="1" x14ac:dyDescent="0.2">
      <c r="AI60639" s="90"/>
    </row>
    <row r="60640" spans="35:35" s="92" customFormat="1" x14ac:dyDescent="0.2">
      <c r="AI60640" s="90"/>
    </row>
    <row r="60641" spans="35:35" s="92" customFormat="1" x14ac:dyDescent="0.2">
      <c r="AI60641" s="90"/>
    </row>
    <row r="60642" spans="35:35" s="92" customFormat="1" x14ac:dyDescent="0.2">
      <c r="AI60642" s="90"/>
    </row>
    <row r="60643" spans="35:35" s="92" customFormat="1" x14ac:dyDescent="0.2">
      <c r="AI60643" s="90"/>
    </row>
    <row r="60644" spans="35:35" s="92" customFormat="1" x14ac:dyDescent="0.2">
      <c r="AI60644" s="90"/>
    </row>
    <row r="60645" spans="35:35" s="92" customFormat="1" x14ac:dyDescent="0.2">
      <c r="AI60645" s="90"/>
    </row>
    <row r="60646" spans="35:35" s="92" customFormat="1" x14ac:dyDescent="0.2">
      <c r="AI60646" s="90"/>
    </row>
    <row r="60647" spans="35:35" s="92" customFormat="1" x14ac:dyDescent="0.2">
      <c r="AI60647" s="90"/>
    </row>
    <row r="60648" spans="35:35" s="92" customFormat="1" x14ac:dyDescent="0.2">
      <c r="AI60648" s="90"/>
    </row>
    <row r="60649" spans="35:35" s="92" customFormat="1" x14ac:dyDescent="0.2">
      <c r="AI60649" s="90"/>
    </row>
    <row r="60650" spans="35:35" s="92" customFormat="1" x14ac:dyDescent="0.2">
      <c r="AI60650" s="90"/>
    </row>
    <row r="60651" spans="35:35" s="92" customFormat="1" x14ac:dyDescent="0.2">
      <c r="AI60651" s="90"/>
    </row>
    <row r="60652" spans="35:35" s="92" customFormat="1" x14ac:dyDescent="0.2">
      <c r="AI60652" s="90"/>
    </row>
    <row r="60653" spans="35:35" s="92" customFormat="1" x14ac:dyDescent="0.2">
      <c r="AI60653" s="90"/>
    </row>
    <row r="60654" spans="35:35" s="92" customFormat="1" x14ac:dyDescent="0.2">
      <c r="AI60654" s="90"/>
    </row>
    <row r="60655" spans="35:35" s="92" customFormat="1" x14ac:dyDescent="0.2">
      <c r="AI60655" s="90"/>
    </row>
    <row r="60656" spans="35:35" s="92" customFormat="1" x14ac:dyDescent="0.2">
      <c r="AI60656" s="90"/>
    </row>
    <row r="60657" spans="35:35" s="92" customFormat="1" x14ac:dyDescent="0.2">
      <c r="AI60657" s="90"/>
    </row>
    <row r="60658" spans="35:35" s="92" customFormat="1" x14ac:dyDescent="0.2">
      <c r="AI60658" s="90"/>
    </row>
    <row r="60659" spans="35:35" s="92" customFormat="1" x14ac:dyDescent="0.2">
      <c r="AI60659" s="90"/>
    </row>
    <row r="60660" spans="35:35" s="92" customFormat="1" x14ac:dyDescent="0.2">
      <c r="AI60660" s="90"/>
    </row>
    <row r="60661" spans="35:35" s="92" customFormat="1" x14ac:dyDescent="0.2">
      <c r="AI60661" s="90"/>
    </row>
    <row r="60662" spans="35:35" s="92" customFormat="1" x14ac:dyDescent="0.2">
      <c r="AI60662" s="90"/>
    </row>
    <row r="60663" spans="35:35" s="92" customFormat="1" x14ac:dyDescent="0.2">
      <c r="AI60663" s="90"/>
    </row>
    <row r="60664" spans="35:35" s="92" customFormat="1" x14ac:dyDescent="0.2">
      <c r="AI60664" s="90"/>
    </row>
    <row r="60665" spans="35:35" s="92" customFormat="1" x14ac:dyDescent="0.2">
      <c r="AI60665" s="90"/>
    </row>
    <row r="60666" spans="35:35" s="92" customFormat="1" x14ac:dyDescent="0.2">
      <c r="AI60666" s="90"/>
    </row>
    <row r="60667" spans="35:35" s="92" customFormat="1" x14ac:dyDescent="0.2">
      <c r="AI60667" s="90"/>
    </row>
    <row r="60668" spans="35:35" s="92" customFormat="1" x14ac:dyDescent="0.2">
      <c r="AI60668" s="90"/>
    </row>
    <row r="60669" spans="35:35" s="92" customFormat="1" x14ac:dyDescent="0.2">
      <c r="AI60669" s="90"/>
    </row>
    <row r="60670" spans="35:35" s="92" customFormat="1" x14ac:dyDescent="0.2">
      <c r="AI60670" s="90"/>
    </row>
    <row r="60671" spans="35:35" s="92" customFormat="1" x14ac:dyDescent="0.2">
      <c r="AI60671" s="90"/>
    </row>
    <row r="60672" spans="35:35" s="92" customFormat="1" x14ac:dyDescent="0.2">
      <c r="AI60672" s="90"/>
    </row>
    <row r="60673" spans="35:35" s="92" customFormat="1" x14ac:dyDescent="0.2">
      <c r="AI60673" s="90"/>
    </row>
    <row r="60674" spans="35:35" s="92" customFormat="1" x14ac:dyDescent="0.2">
      <c r="AI60674" s="90"/>
    </row>
    <row r="60675" spans="35:35" s="92" customFormat="1" x14ac:dyDescent="0.2">
      <c r="AI60675" s="90"/>
    </row>
    <row r="60676" spans="35:35" s="92" customFormat="1" x14ac:dyDescent="0.2">
      <c r="AI60676" s="90"/>
    </row>
    <row r="60677" spans="35:35" s="92" customFormat="1" x14ac:dyDescent="0.2">
      <c r="AI60677" s="90"/>
    </row>
    <row r="60678" spans="35:35" s="92" customFormat="1" x14ac:dyDescent="0.2">
      <c r="AI60678" s="90"/>
    </row>
    <row r="60679" spans="35:35" s="92" customFormat="1" x14ac:dyDescent="0.2">
      <c r="AI60679" s="90"/>
    </row>
    <row r="60680" spans="35:35" s="92" customFormat="1" x14ac:dyDescent="0.2">
      <c r="AI60680" s="90"/>
    </row>
    <row r="60681" spans="35:35" s="92" customFormat="1" x14ac:dyDescent="0.2">
      <c r="AI60681" s="90"/>
    </row>
    <row r="60682" spans="35:35" s="92" customFormat="1" x14ac:dyDescent="0.2">
      <c r="AI60682" s="90"/>
    </row>
    <row r="60683" spans="35:35" s="92" customFormat="1" x14ac:dyDescent="0.2">
      <c r="AI60683" s="90"/>
    </row>
    <row r="60684" spans="35:35" s="92" customFormat="1" x14ac:dyDescent="0.2">
      <c r="AI60684" s="90"/>
    </row>
    <row r="60685" spans="35:35" s="92" customFormat="1" x14ac:dyDescent="0.2">
      <c r="AI60685" s="90"/>
    </row>
    <row r="60686" spans="35:35" s="92" customFormat="1" x14ac:dyDescent="0.2">
      <c r="AI60686" s="90"/>
    </row>
    <row r="60687" spans="35:35" s="92" customFormat="1" x14ac:dyDescent="0.2">
      <c r="AI60687" s="90"/>
    </row>
    <row r="60688" spans="35:35" s="92" customFormat="1" x14ac:dyDescent="0.2">
      <c r="AI60688" s="90"/>
    </row>
    <row r="60689" spans="35:35" s="92" customFormat="1" x14ac:dyDescent="0.2">
      <c r="AI60689" s="90"/>
    </row>
    <row r="60690" spans="35:35" s="92" customFormat="1" x14ac:dyDescent="0.2">
      <c r="AI60690" s="90"/>
    </row>
    <row r="60691" spans="35:35" s="92" customFormat="1" x14ac:dyDescent="0.2">
      <c r="AI60691" s="90"/>
    </row>
    <row r="60692" spans="35:35" s="92" customFormat="1" x14ac:dyDescent="0.2">
      <c r="AI60692" s="90"/>
    </row>
    <row r="60693" spans="35:35" s="92" customFormat="1" x14ac:dyDescent="0.2">
      <c r="AI60693" s="90"/>
    </row>
    <row r="60694" spans="35:35" s="92" customFormat="1" x14ac:dyDescent="0.2">
      <c r="AI60694" s="90"/>
    </row>
    <row r="60695" spans="35:35" s="92" customFormat="1" x14ac:dyDescent="0.2">
      <c r="AI60695" s="90"/>
    </row>
    <row r="60696" spans="35:35" s="92" customFormat="1" x14ac:dyDescent="0.2">
      <c r="AI60696" s="90"/>
    </row>
    <row r="60697" spans="35:35" s="92" customFormat="1" x14ac:dyDescent="0.2">
      <c r="AI60697" s="90"/>
    </row>
    <row r="60698" spans="35:35" s="92" customFormat="1" x14ac:dyDescent="0.2">
      <c r="AI60698" s="90"/>
    </row>
    <row r="60699" spans="35:35" s="92" customFormat="1" x14ac:dyDescent="0.2">
      <c r="AI60699" s="90"/>
    </row>
    <row r="60700" spans="35:35" s="92" customFormat="1" x14ac:dyDescent="0.2">
      <c r="AI60700" s="90"/>
    </row>
    <row r="60701" spans="35:35" s="92" customFormat="1" x14ac:dyDescent="0.2">
      <c r="AI60701" s="90"/>
    </row>
    <row r="60702" spans="35:35" s="92" customFormat="1" x14ac:dyDescent="0.2">
      <c r="AI60702" s="90"/>
    </row>
    <row r="60703" spans="35:35" s="92" customFormat="1" x14ac:dyDescent="0.2">
      <c r="AI60703" s="90"/>
    </row>
    <row r="60704" spans="35:35" s="92" customFormat="1" x14ac:dyDescent="0.2">
      <c r="AI60704" s="90"/>
    </row>
    <row r="60705" spans="35:35" s="92" customFormat="1" x14ac:dyDescent="0.2">
      <c r="AI60705" s="90"/>
    </row>
    <row r="60706" spans="35:35" s="92" customFormat="1" x14ac:dyDescent="0.2">
      <c r="AI60706" s="90"/>
    </row>
    <row r="60707" spans="35:35" s="92" customFormat="1" x14ac:dyDescent="0.2">
      <c r="AI60707" s="90"/>
    </row>
    <row r="60708" spans="35:35" s="92" customFormat="1" x14ac:dyDescent="0.2">
      <c r="AI60708" s="90"/>
    </row>
    <row r="60709" spans="35:35" s="92" customFormat="1" x14ac:dyDescent="0.2">
      <c r="AI60709" s="90"/>
    </row>
    <row r="60710" spans="35:35" s="92" customFormat="1" x14ac:dyDescent="0.2">
      <c r="AI60710" s="90"/>
    </row>
    <row r="60711" spans="35:35" s="92" customFormat="1" x14ac:dyDescent="0.2">
      <c r="AI60711" s="90"/>
    </row>
    <row r="60712" spans="35:35" s="92" customFormat="1" x14ac:dyDescent="0.2">
      <c r="AI60712" s="90"/>
    </row>
    <row r="60713" spans="35:35" s="92" customFormat="1" x14ac:dyDescent="0.2">
      <c r="AI60713" s="90"/>
    </row>
    <row r="60714" spans="35:35" s="92" customFormat="1" x14ac:dyDescent="0.2">
      <c r="AI60714" s="90"/>
    </row>
    <row r="60715" spans="35:35" s="92" customFormat="1" x14ac:dyDescent="0.2">
      <c r="AI60715" s="90"/>
    </row>
    <row r="60716" spans="35:35" s="92" customFormat="1" x14ac:dyDescent="0.2">
      <c r="AI60716" s="90"/>
    </row>
    <row r="60717" spans="35:35" s="92" customFormat="1" x14ac:dyDescent="0.2">
      <c r="AI60717" s="90"/>
    </row>
    <row r="60718" spans="35:35" s="92" customFormat="1" x14ac:dyDescent="0.2">
      <c r="AI60718" s="90"/>
    </row>
    <row r="60719" spans="35:35" s="92" customFormat="1" x14ac:dyDescent="0.2">
      <c r="AI60719" s="90"/>
    </row>
    <row r="60720" spans="35:35" s="92" customFormat="1" x14ac:dyDescent="0.2">
      <c r="AI60720" s="90"/>
    </row>
    <row r="60721" spans="35:35" s="92" customFormat="1" x14ac:dyDescent="0.2">
      <c r="AI60721" s="90"/>
    </row>
    <row r="60722" spans="35:35" s="92" customFormat="1" x14ac:dyDescent="0.2">
      <c r="AI60722" s="90"/>
    </row>
    <row r="60723" spans="35:35" s="92" customFormat="1" x14ac:dyDescent="0.2">
      <c r="AI60723" s="90"/>
    </row>
    <row r="60724" spans="35:35" s="92" customFormat="1" x14ac:dyDescent="0.2">
      <c r="AI60724" s="90"/>
    </row>
    <row r="60725" spans="35:35" s="92" customFormat="1" x14ac:dyDescent="0.2">
      <c r="AI60725" s="90"/>
    </row>
    <row r="60726" spans="35:35" s="92" customFormat="1" x14ac:dyDescent="0.2">
      <c r="AI60726" s="90"/>
    </row>
    <row r="60727" spans="35:35" s="92" customFormat="1" x14ac:dyDescent="0.2">
      <c r="AI60727" s="90"/>
    </row>
    <row r="60728" spans="35:35" s="92" customFormat="1" x14ac:dyDescent="0.2">
      <c r="AI60728" s="90"/>
    </row>
    <row r="60729" spans="35:35" s="92" customFormat="1" x14ac:dyDescent="0.2">
      <c r="AI60729" s="90"/>
    </row>
    <row r="60730" spans="35:35" s="92" customFormat="1" x14ac:dyDescent="0.2">
      <c r="AI60730" s="90"/>
    </row>
    <row r="60731" spans="35:35" s="92" customFormat="1" x14ac:dyDescent="0.2">
      <c r="AI60731" s="90"/>
    </row>
    <row r="60732" spans="35:35" s="92" customFormat="1" x14ac:dyDescent="0.2">
      <c r="AI60732" s="90"/>
    </row>
    <row r="60733" spans="35:35" s="92" customFormat="1" x14ac:dyDescent="0.2">
      <c r="AI60733" s="90"/>
    </row>
    <row r="60734" spans="35:35" s="92" customFormat="1" x14ac:dyDescent="0.2">
      <c r="AI60734" s="90"/>
    </row>
    <row r="60735" spans="35:35" s="92" customFormat="1" x14ac:dyDescent="0.2">
      <c r="AI60735" s="90"/>
    </row>
    <row r="60736" spans="35:35" s="92" customFormat="1" x14ac:dyDescent="0.2">
      <c r="AI60736" s="90"/>
    </row>
    <row r="60737" spans="35:35" s="92" customFormat="1" x14ac:dyDescent="0.2">
      <c r="AI60737" s="90"/>
    </row>
    <row r="60738" spans="35:35" s="92" customFormat="1" x14ac:dyDescent="0.2">
      <c r="AI60738" s="90"/>
    </row>
    <row r="60739" spans="35:35" s="92" customFormat="1" x14ac:dyDescent="0.2">
      <c r="AI60739" s="90"/>
    </row>
    <row r="60740" spans="35:35" s="92" customFormat="1" x14ac:dyDescent="0.2">
      <c r="AI60740" s="90"/>
    </row>
    <row r="60741" spans="35:35" s="92" customFormat="1" x14ac:dyDescent="0.2">
      <c r="AI60741" s="90"/>
    </row>
    <row r="60742" spans="35:35" s="92" customFormat="1" x14ac:dyDescent="0.2">
      <c r="AI60742" s="90"/>
    </row>
    <row r="60743" spans="35:35" s="92" customFormat="1" x14ac:dyDescent="0.2">
      <c r="AI60743" s="90"/>
    </row>
    <row r="60744" spans="35:35" s="92" customFormat="1" x14ac:dyDescent="0.2">
      <c r="AI60744" s="90"/>
    </row>
    <row r="60745" spans="35:35" s="92" customFormat="1" x14ac:dyDescent="0.2">
      <c r="AI60745" s="90"/>
    </row>
    <row r="60746" spans="35:35" s="92" customFormat="1" x14ac:dyDescent="0.2">
      <c r="AI60746" s="90"/>
    </row>
    <row r="60747" spans="35:35" s="92" customFormat="1" x14ac:dyDescent="0.2">
      <c r="AI60747" s="90"/>
    </row>
    <row r="60748" spans="35:35" s="92" customFormat="1" x14ac:dyDescent="0.2">
      <c r="AI60748" s="90"/>
    </row>
    <row r="60749" spans="35:35" s="92" customFormat="1" x14ac:dyDescent="0.2">
      <c r="AI60749" s="90"/>
    </row>
    <row r="60750" spans="35:35" s="92" customFormat="1" x14ac:dyDescent="0.2">
      <c r="AI60750" s="90"/>
    </row>
    <row r="60751" spans="35:35" s="92" customFormat="1" x14ac:dyDescent="0.2">
      <c r="AI60751" s="90"/>
    </row>
    <row r="60752" spans="35:35" s="92" customFormat="1" x14ac:dyDescent="0.2">
      <c r="AI60752" s="90"/>
    </row>
    <row r="60753" spans="35:35" s="92" customFormat="1" x14ac:dyDescent="0.2">
      <c r="AI60753" s="90"/>
    </row>
    <row r="60754" spans="35:35" s="92" customFormat="1" x14ac:dyDescent="0.2">
      <c r="AI60754" s="90"/>
    </row>
    <row r="60755" spans="35:35" s="92" customFormat="1" x14ac:dyDescent="0.2">
      <c r="AI60755" s="90"/>
    </row>
    <row r="60756" spans="35:35" s="92" customFormat="1" x14ac:dyDescent="0.2">
      <c r="AI60756" s="90"/>
    </row>
    <row r="60757" spans="35:35" s="92" customFormat="1" x14ac:dyDescent="0.2">
      <c r="AI60757" s="90"/>
    </row>
    <row r="60758" spans="35:35" s="92" customFormat="1" x14ac:dyDescent="0.2">
      <c r="AI60758" s="90"/>
    </row>
    <row r="60759" spans="35:35" s="92" customFormat="1" x14ac:dyDescent="0.2">
      <c r="AI60759" s="90"/>
    </row>
    <row r="60760" spans="35:35" s="92" customFormat="1" x14ac:dyDescent="0.2">
      <c r="AI60760" s="90"/>
    </row>
    <row r="60761" spans="35:35" s="92" customFormat="1" x14ac:dyDescent="0.2">
      <c r="AI60761" s="90"/>
    </row>
    <row r="60762" spans="35:35" s="92" customFormat="1" x14ac:dyDescent="0.2">
      <c r="AI60762" s="90"/>
    </row>
    <row r="60763" spans="35:35" s="92" customFormat="1" x14ac:dyDescent="0.2">
      <c r="AI60763" s="90"/>
    </row>
    <row r="60764" spans="35:35" s="92" customFormat="1" x14ac:dyDescent="0.2">
      <c r="AI60764" s="90"/>
    </row>
    <row r="60765" spans="35:35" s="92" customFormat="1" x14ac:dyDescent="0.2">
      <c r="AI60765" s="90"/>
    </row>
    <row r="60766" spans="35:35" s="92" customFormat="1" x14ac:dyDescent="0.2">
      <c r="AI60766" s="90"/>
    </row>
    <row r="60767" spans="35:35" s="92" customFormat="1" x14ac:dyDescent="0.2">
      <c r="AI60767" s="90"/>
    </row>
    <row r="60768" spans="35:35" s="92" customFormat="1" x14ac:dyDescent="0.2">
      <c r="AI60768" s="90"/>
    </row>
    <row r="60769" spans="35:35" s="92" customFormat="1" x14ac:dyDescent="0.2">
      <c r="AI60769" s="90"/>
    </row>
    <row r="60770" spans="35:35" s="92" customFormat="1" x14ac:dyDescent="0.2">
      <c r="AI60770" s="90"/>
    </row>
    <row r="60771" spans="35:35" s="92" customFormat="1" x14ac:dyDescent="0.2">
      <c r="AI60771" s="90"/>
    </row>
    <row r="60772" spans="35:35" s="92" customFormat="1" x14ac:dyDescent="0.2">
      <c r="AI60772" s="90"/>
    </row>
    <row r="60773" spans="35:35" s="92" customFormat="1" x14ac:dyDescent="0.2">
      <c r="AI60773" s="90"/>
    </row>
    <row r="60774" spans="35:35" s="92" customFormat="1" x14ac:dyDescent="0.2">
      <c r="AI60774" s="90"/>
    </row>
    <row r="60775" spans="35:35" s="92" customFormat="1" x14ac:dyDescent="0.2">
      <c r="AI60775" s="90"/>
    </row>
    <row r="60776" spans="35:35" s="92" customFormat="1" x14ac:dyDescent="0.2">
      <c r="AI60776" s="90"/>
    </row>
    <row r="60777" spans="35:35" s="92" customFormat="1" x14ac:dyDescent="0.2">
      <c r="AI60777" s="90"/>
    </row>
    <row r="60778" spans="35:35" s="92" customFormat="1" x14ac:dyDescent="0.2">
      <c r="AI60778" s="90"/>
    </row>
    <row r="60779" spans="35:35" s="92" customFormat="1" x14ac:dyDescent="0.2">
      <c r="AI60779" s="90"/>
    </row>
    <row r="60780" spans="35:35" s="92" customFormat="1" x14ac:dyDescent="0.2">
      <c r="AI60780" s="90"/>
    </row>
    <row r="60781" spans="35:35" s="92" customFormat="1" x14ac:dyDescent="0.2">
      <c r="AI60781" s="90"/>
    </row>
    <row r="60782" spans="35:35" s="92" customFormat="1" x14ac:dyDescent="0.2">
      <c r="AI60782" s="90"/>
    </row>
    <row r="60783" spans="35:35" s="92" customFormat="1" x14ac:dyDescent="0.2">
      <c r="AI60783" s="90"/>
    </row>
    <row r="60784" spans="35:35" s="92" customFormat="1" x14ac:dyDescent="0.2">
      <c r="AI60784" s="90"/>
    </row>
    <row r="60785" spans="35:35" s="92" customFormat="1" x14ac:dyDescent="0.2">
      <c r="AI60785" s="90"/>
    </row>
    <row r="60786" spans="35:35" s="92" customFormat="1" x14ac:dyDescent="0.2">
      <c r="AI60786" s="90"/>
    </row>
    <row r="60787" spans="35:35" s="92" customFormat="1" x14ac:dyDescent="0.2">
      <c r="AI60787" s="90"/>
    </row>
    <row r="60788" spans="35:35" s="92" customFormat="1" x14ac:dyDescent="0.2">
      <c r="AI60788" s="90"/>
    </row>
    <row r="60789" spans="35:35" s="92" customFormat="1" x14ac:dyDescent="0.2">
      <c r="AI60789" s="90"/>
    </row>
    <row r="60790" spans="35:35" s="92" customFormat="1" x14ac:dyDescent="0.2">
      <c r="AI60790" s="90"/>
    </row>
    <row r="60791" spans="35:35" s="92" customFormat="1" x14ac:dyDescent="0.2">
      <c r="AI60791" s="90"/>
    </row>
    <row r="60792" spans="35:35" s="92" customFormat="1" x14ac:dyDescent="0.2">
      <c r="AI60792" s="90"/>
    </row>
    <row r="60793" spans="35:35" s="92" customFormat="1" x14ac:dyDescent="0.2">
      <c r="AI60793" s="90"/>
    </row>
    <row r="60794" spans="35:35" s="92" customFormat="1" x14ac:dyDescent="0.2">
      <c r="AI60794" s="90"/>
    </row>
    <row r="60795" spans="35:35" s="92" customFormat="1" x14ac:dyDescent="0.2">
      <c r="AI60795" s="90"/>
    </row>
    <row r="60796" spans="35:35" s="92" customFormat="1" x14ac:dyDescent="0.2">
      <c r="AI60796" s="90"/>
    </row>
    <row r="60797" spans="35:35" s="92" customFormat="1" x14ac:dyDescent="0.2">
      <c r="AI60797" s="90"/>
    </row>
    <row r="60798" spans="35:35" s="92" customFormat="1" x14ac:dyDescent="0.2">
      <c r="AI60798" s="90"/>
    </row>
    <row r="60799" spans="35:35" s="92" customFormat="1" x14ac:dyDescent="0.2">
      <c r="AI60799" s="90"/>
    </row>
    <row r="60800" spans="35:35" s="92" customFormat="1" x14ac:dyDescent="0.2">
      <c r="AI60800" s="90"/>
    </row>
    <row r="60801" spans="35:35" s="92" customFormat="1" x14ac:dyDescent="0.2">
      <c r="AI60801" s="90"/>
    </row>
    <row r="60802" spans="35:35" s="92" customFormat="1" x14ac:dyDescent="0.2">
      <c r="AI60802" s="90"/>
    </row>
    <row r="60803" spans="35:35" s="92" customFormat="1" x14ac:dyDescent="0.2">
      <c r="AI60803" s="90"/>
    </row>
    <row r="60804" spans="35:35" s="92" customFormat="1" x14ac:dyDescent="0.2">
      <c r="AI60804" s="90"/>
    </row>
    <row r="60805" spans="35:35" s="92" customFormat="1" x14ac:dyDescent="0.2">
      <c r="AI60805" s="90"/>
    </row>
    <row r="60806" spans="35:35" s="92" customFormat="1" x14ac:dyDescent="0.2">
      <c r="AI60806" s="90"/>
    </row>
    <row r="60807" spans="35:35" s="92" customFormat="1" x14ac:dyDescent="0.2">
      <c r="AI60807" s="90"/>
    </row>
    <row r="60808" spans="35:35" s="92" customFormat="1" x14ac:dyDescent="0.2">
      <c r="AI60808" s="90"/>
    </row>
    <row r="60809" spans="35:35" s="92" customFormat="1" x14ac:dyDescent="0.2">
      <c r="AI60809" s="90"/>
    </row>
    <row r="60810" spans="35:35" s="92" customFormat="1" x14ac:dyDescent="0.2">
      <c r="AI60810" s="90"/>
    </row>
    <row r="60811" spans="35:35" s="92" customFormat="1" x14ac:dyDescent="0.2">
      <c r="AI60811" s="90"/>
    </row>
    <row r="60812" spans="35:35" s="92" customFormat="1" x14ac:dyDescent="0.2">
      <c r="AI60812" s="90"/>
    </row>
    <row r="60813" spans="35:35" s="92" customFormat="1" x14ac:dyDescent="0.2">
      <c r="AI60813" s="90"/>
    </row>
    <row r="60814" spans="35:35" s="92" customFormat="1" x14ac:dyDescent="0.2">
      <c r="AI60814" s="90"/>
    </row>
    <row r="60815" spans="35:35" s="92" customFormat="1" x14ac:dyDescent="0.2">
      <c r="AI60815" s="90"/>
    </row>
    <row r="60816" spans="35:35" s="92" customFormat="1" x14ac:dyDescent="0.2">
      <c r="AI60816" s="90"/>
    </row>
    <row r="60817" spans="35:35" s="92" customFormat="1" x14ac:dyDescent="0.2">
      <c r="AI60817" s="90"/>
    </row>
    <row r="60818" spans="35:35" s="92" customFormat="1" x14ac:dyDescent="0.2">
      <c r="AI60818" s="90"/>
    </row>
    <row r="60819" spans="35:35" s="92" customFormat="1" x14ac:dyDescent="0.2">
      <c r="AI60819" s="90"/>
    </row>
    <row r="60820" spans="35:35" s="92" customFormat="1" x14ac:dyDescent="0.2">
      <c r="AI60820" s="90"/>
    </row>
    <row r="60821" spans="35:35" s="92" customFormat="1" x14ac:dyDescent="0.2">
      <c r="AI60821" s="90"/>
    </row>
    <row r="60822" spans="35:35" s="92" customFormat="1" x14ac:dyDescent="0.2">
      <c r="AI60822" s="90"/>
    </row>
    <row r="60823" spans="35:35" s="92" customFormat="1" x14ac:dyDescent="0.2">
      <c r="AI60823" s="90"/>
    </row>
    <row r="60824" spans="35:35" s="92" customFormat="1" x14ac:dyDescent="0.2">
      <c r="AI60824" s="90"/>
    </row>
    <row r="60825" spans="35:35" s="92" customFormat="1" x14ac:dyDescent="0.2">
      <c r="AI60825" s="90"/>
    </row>
    <row r="60826" spans="35:35" s="92" customFormat="1" x14ac:dyDescent="0.2">
      <c r="AI60826" s="90"/>
    </row>
    <row r="60827" spans="35:35" s="92" customFormat="1" x14ac:dyDescent="0.2">
      <c r="AI60827" s="90"/>
    </row>
    <row r="60828" spans="35:35" s="92" customFormat="1" x14ac:dyDescent="0.2">
      <c r="AI60828" s="90"/>
    </row>
    <row r="60829" spans="35:35" s="92" customFormat="1" x14ac:dyDescent="0.2">
      <c r="AI60829" s="90"/>
    </row>
    <row r="60830" spans="35:35" s="92" customFormat="1" x14ac:dyDescent="0.2">
      <c r="AI60830" s="90"/>
    </row>
    <row r="60831" spans="35:35" s="92" customFormat="1" x14ac:dyDescent="0.2">
      <c r="AI60831" s="90"/>
    </row>
    <row r="60832" spans="35:35" s="92" customFormat="1" x14ac:dyDescent="0.2">
      <c r="AI60832" s="90"/>
    </row>
    <row r="60833" spans="35:35" s="92" customFormat="1" x14ac:dyDescent="0.2">
      <c r="AI60833" s="90"/>
    </row>
    <row r="60834" spans="35:35" s="92" customFormat="1" x14ac:dyDescent="0.2">
      <c r="AI60834" s="90"/>
    </row>
    <row r="60835" spans="35:35" s="92" customFormat="1" x14ac:dyDescent="0.2">
      <c r="AI60835" s="90"/>
    </row>
    <row r="60836" spans="35:35" s="92" customFormat="1" x14ac:dyDescent="0.2">
      <c r="AI60836" s="90"/>
    </row>
    <row r="60837" spans="35:35" s="92" customFormat="1" x14ac:dyDescent="0.2">
      <c r="AI60837" s="90"/>
    </row>
    <row r="60838" spans="35:35" s="92" customFormat="1" x14ac:dyDescent="0.2">
      <c r="AI60838" s="90"/>
    </row>
    <row r="60839" spans="35:35" s="92" customFormat="1" x14ac:dyDescent="0.2">
      <c r="AI60839" s="90"/>
    </row>
    <row r="60840" spans="35:35" s="92" customFormat="1" x14ac:dyDescent="0.2">
      <c r="AI60840" s="90"/>
    </row>
    <row r="60841" spans="35:35" s="92" customFormat="1" x14ac:dyDescent="0.2">
      <c r="AI60841" s="90"/>
    </row>
    <row r="60842" spans="35:35" s="92" customFormat="1" x14ac:dyDescent="0.2">
      <c r="AI60842" s="90"/>
    </row>
    <row r="60843" spans="35:35" s="92" customFormat="1" x14ac:dyDescent="0.2">
      <c r="AI60843" s="90"/>
    </row>
    <row r="60844" spans="35:35" s="92" customFormat="1" x14ac:dyDescent="0.2">
      <c r="AI60844" s="90"/>
    </row>
    <row r="60845" spans="35:35" s="92" customFormat="1" x14ac:dyDescent="0.2">
      <c r="AI60845" s="90"/>
    </row>
    <row r="60846" spans="35:35" s="92" customFormat="1" x14ac:dyDescent="0.2">
      <c r="AI60846" s="90"/>
    </row>
    <row r="60847" spans="35:35" s="92" customFormat="1" x14ac:dyDescent="0.2">
      <c r="AI60847" s="90"/>
    </row>
    <row r="60848" spans="35:35" s="92" customFormat="1" x14ac:dyDescent="0.2">
      <c r="AI60848" s="90"/>
    </row>
    <row r="60849" spans="35:35" s="92" customFormat="1" x14ac:dyDescent="0.2">
      <c r="AI60849" s="90"/>
    </row>
    <row r="60850" spans="35:35" s="92" customFormat="1" x14ac:dyDescent="0.2">
      <c r="AI60850" s="90"/>
    </row>
    <row r="60851" spans="35:35" s="92" customFormat="1" x14ac:dyDescent="0.2">
      <c r="AI60851" s="90"/>
    </row>
    <row r="60852" spans="35:35" s="92" customFormat="1" x14ac:dyDescent="0.2">
      <c r="AI60852" s="90"/>
    </row>
    <row r="60853" spans="35:35" s="92" customFormat="1" x14ac:dyDescent="0.2">
      <c r="AI60853" s="90"/>
    </row>
    <row r="60854" spans="35:35" s="92" customFormat="1" x14ac:dyDescent="0.2">
      <c r="AI60854" s="90"/>
    </row>
    <row r="60855" spans="35:35" s="92" customFormat="1" x14ac:dyDescent="0.2">
      <c r="AI60855" s="90"/>
    </row>
    <row r="60856" spans="35:35" s="92" customFormat="1" x14ac:dyDescent="0.2">
      <c r="AI60856" s="90"/>
    </row>
    <row r="60857" spans="35:35" s="92" customFormat="1" x14ac:dyDescent="0.2">
      <c r="AI60857" s="90"/>
    </row>
    <row r="60858" spans="35:35" s="92" customFormat="1" x14ac:dyDescent="0.2">
      <c r="AI60858" s="90"/>
    </row>
    <row r="60859" spans="35:35" s="92" customFormat="1" x14ac:dyDescent="0.2">
      <c r="AI60859" s="90"/>
    </row>
    <row r="60860" spans="35:35" s="92" customFormat="1" x14ac:dyDescent="0.2">
      <c r="AI60860" s="90"/>
    </row>
    <row r="60861" spans="35:35" s="92" customFormat="1" x14ac:dyDescent="0.2">
      <c r="AI60861" s="90"/>
    </row>
    <row r="60862" spans="35:35" s="92" customFormat="1" x14ac:dyDescent="0.2">
      <c r="AI60862" s="90"/>
    </row>
    <row r="60863" spans="35:35" s="92" customFormat="1" x14ac:dyDescent="0.2">
      <c r="AI60863" s="90"/>
    </row>
    <row r="60864" spans="35:35" s="92" customFormat="1" x14ac:dyDescent="0.2">
      <c r="AI60864" s="90"/>
    </row>
    <row r="60865" spans="35:35" s="92" customFormat="1" x14ac:dyDescent="0.2">
      <c r="AI60865" s="90"/>
    </row>
    <row r="60866" spans="35:35" s="92" customFormat="1" x14ac:dyDescent="0.2">
      <c r="AI60866" s="90"/>
    </row>
    <row r="60867" spans="35:35" s="92" customFormat="1" x14ac:dyDescent="0.2">
      <c r="AI60867" s="90"/>
    </row>
    <row r="60868" spans="35:35" s="92" customFormat="1" x14ac:dyDescent="0.2">
      <c r="AI60868" s="90"/>
    </row>
    <row r="60869" spans="35:35" s="92" customFormat="1" x14ac:dyDescent="0.2">
      <c r="AI60869" s="90"/>
    </row>
    <row r="60870" spans="35:35" s="92" customFormat="1" x14ac:dyDescent="0.2">
      <c r="AI60870" s="90"/>
    </row>
    <row r="60871" spans="35:35" s="92" customFormat="1" x14ac:dyDescent="0.2">
      <c r="AI60871" s="90"/>
    </row>
    <row r="60872" spans="35:35" s="92" customFormat="1" x14ac:dyDescent="0.2">
      <c r="AI60872" s="90"/>
    </row>
    <row r="60873" spans="35:35" s="92" customFormat="1" x14ac:dyDescent="0.2">
      <c r="AI60873" s="90"/>
    </row>
    <row r="60874" spans="35:35" s="92" customFormat="1" x14ac:dyDescent="0.2">
      <c r="AI60874" s="90"/>
    </row>
    <row r="60875" spans="35:35" s="92" customFormat="1" x14ac:dyDescent="0.2">
      <c r="AI60875" s="90"/>
    </row>
    <row r="60876" spans="35:35" s="92" customFormat="1" x14ac:dyDescent="0.2">
      <c r="AI60876" s="90"/>
    </row>
    <row r="60877" spans="35:35" s="92" customFormat="1" x14ac:dyDescent="0.2">
      <c r="AI60877" s="90"/>
    </row>
    <row r="60878" spans="35:35" s="92" customFormat="1" x14ac:dyDescent="0.2">
      <c r="AI60878" s="90"/>
    </row>
    <row r="60879" spans="35:35" s="92" customFormat="1" x14ac:dyDescent="0.2">
      <c r="AI60879" s="90"/>
    </row>
    <row r="60880" spans="35:35" s="92" customFormat="1" x14ac:dyDescent="0.2">
      <c r="AI60880" s="90"/>
    </row>
    <row r="60881" spans="35:35" s="92" customFormat="1" x14ac:dyDescent="0.2">
      <c r="AI60881" s="90"/>
    </row>
    <row r="60882" spans="35:35" s="92" customFormat="1" x14ac:dyDescent="0.2">
      <c r="AI60882" s="90"/>
    </row>
    <row r="60883" spans="35:35" s="92" customFormat="1" x14ac:dyDescent="0.2">
      <c r="AI60883" s="90"/>
    </row>
    <row r="60884" spans="35:35" s="92" customFormat="1" x14ac:dyDescent="0.2">
      <c r="AI60884" s="90"/>
    </row>
    <row r="60885" spans="35:35" s="92" customFormat="1" x14ac:dyDescent="0.2">
      <c r="AI60885" s="90"/>
    </row>
    <row r="60886" spans="35:35" s="92" customFormat="1" x14ac:dyDescent="0.2">
      <c r="AI60886" s="90"/>
    </row>
    <row r="60887" spans="35:35" s="92" customFormat="1" x14ac:dyDescent="0.2">
      <c r="AI60887" s="90"/>
    </row>
    <row r="60888" spans="35:35" s="92" customFormat="1" x14ac:dyDescent="0.2">
      <c r="AI60888" s="90"/>
    </row>
    <row r="60889" spans="35:35" s="92" customFormat="1" x14ac:dyDescent="0.2">
      <c r="AI60889" s="90"/>
    </row>
    <row r="60890" spans="35:35" s="92" customFormat="1" x14ac:dyDescent="0.2">
      <c r="AI60890" s="90"/>
    </row>
    <row r="60891" spans="35:35" s="92" customFormat="1" x14ac:dyDescent="0.2">
      <c r="AI60891" s="90"/>
    </row>
    <row r="60892" spans="35:35" s="92" customFormat="1" x14ac:dyDescent="0.2">
      <c r="AI60892" s="90"/>
    </row>
    <row r="60893" spans="35:35" s="92" customFormat="1" x14ac:dyDescent="0.2">
      <c r="AI60893" s="90"/>
    </row>
    <row r="60894" spans="35:35" s="92" customFormat="1" x14ac:dyDescent="0.2">
      <c r="AI60894" s="90"/>
    </row>
    <row r="60895" spans="35:35" s="92" customFormat="1" x14ac:dyDescent="0.2">
      <c r="AI60895" s="90"/>
    </row>
    <row r="60896" spans="35:35" s="92" customFormat="1" x14ac:dyDescent="0.2">
      <c r="AI60896" s="90"/>
    </row>
    <row r="60897" spans="35:35" s="92" customFormat="1" x14ac:dyDescent="0.2">
      <c r="AI60897" s="90"/>
    </row>
    <row r="60898" spans="35:35" s="92" customFormat="1" x14ac:dyDescent="0.2">
      <c r="AI60898" s="90"/>
    </row>
    <row r="60899" spans="35:35" s="92" customFormat="1" x14ac:dyDescent="0.2">
      <c r="AI60899" s="90"/>
    </row>
    <row r="60900" spans="35:35" s="92" customFormat="1" x14ac:dyDescent="0.2">
      <c r="AI60900" s="90"/>
    </row>
    <row r="60901" spans="35:35" s="92" customFormat="1" x14ac:dyDescent="0.2">
      <c r="AI60901" s="90"/>
    </row>
    <row r="60902" spans="35:35" s="92" customFormat="1" x14ac:dyDescent="0.2">
      <c r="AI60902" s="90"/>
    </row>
    <row r="60903" spans="35:35" s="92" customFormat="1" x14ac:dyDescent="0.2">
      <c r="AI60903" s="90"/>
    </row>
    <row r="60904" spans="35:35" s="92" customFormat="1" x14ac:dyDescent="0.2">
      <c r="AI60904" s="90"/>
    </row>
    <row r="60905" spans="35:35" s="92" customFormat="1" x14ac:dyDescent="0.2">
      <c r="AI60905" s="90"/>
    </row>
    <row r="60906" spans="35:35" s="92" customFormat="1" x14ac:dyDescent="0.2">
      <c r="AI60906" s="90"/>
    </row>
    <row r="60907" spans="35:35" s="92" customFormat="1" x14ac:dyDescent="0.2">
      <c r="AI60907" s="90"/>
    </row>
    <row r="60908" spans="35:35" s="92" customFormat="1" x14ac:dyDescent="0.2">
      <c r="AI60908" s="90"/>
    </row>
    <row r="60909" spans="35:35" s="92" customFormat="1" x14ac:dyDescent="0.2">
      <c r="AI60909" s="90"/>
    </row>
    <row r="60910" spans="35:35" s="92" customFormat="1" x14ac:dyDescent="0.2">
      <c r="AI60910" s="90"/>
    </row>
    <row r="60911" spans="35:35" s="92" customFormat="1" x14ac:dyDescent="0.2">
      <c r="AI60911" s="90"/>
    </row>
    <row r="60912" spans="35:35" s="92" customFormat="1" x14ac:dyDescent="0.2">
      <c r="AI60912" s="90"/>
    </row>
    <row r="60913" spans="35:35" s="92" customFormat="1" x14ac:dyDescent="0.2">
      <c r="AI60913" s="90"/>
    </row>
    <row r="60914" spans="35:35" s="92" customFormat="1" x14ac:dyDescent="0.2">
      <c r="AI60914" s="90"/>
    </row>
    <row r="60915" spans="35:35" s="92" customFormat="1" x14ac:dyDescent="0.2">
      <c r="AI60915" s="90"/>
    </row>
    <row r="60916" spans="35:35" s="92" customFormat="1" x14ac:dyDescent="0.2">
      <c r="AI60916" s="90"/>
    </row>
    <row r="60917" spans="35:35" s="92" customFormat="1" x14ac:dyDescent="0.2">
      <c r="AI60917" s="90"/>
    </row>
    <row r="60918" spans="35:35" s="92" customFormat="1" x14ac:dyDescent="0.2">
      <c r="AI60918" s="90"/>
    </row>
    <row r="60919" spans="35:35" s="92" customFormat="1" x14ac:dyDescent="0.2">
      <c r="AI60919" s="90"/>
    </row>
    <row r="60920" spans="35:35" s="92" customFormat="1" x14ac:dyDescent="0.2">
      <c r="AI60920" s="90"/>
    </row>
    <row r="60921" spans="35:35" s="92" customFormat="1" x14ac:dyDescent="0.2">
      <c r="AI60921" s="90"/>
    </row>
    <row r="60922" spans="35:35" s="92" customFormat="1" x14ac:dyDescent="0.2">
      <c r="AI60922" s="90"/>
    </row>
    <row r="60923" spans="35:35" s="92" customFormat="1" x14ac:dyDescent="0.2">
      <c r="AI60923" s="90"/>
    </row>
    <row r="60924" spans="35:35" s="92" customFormat="1" x14ac:dyDescent="0.2">
      <c r="AI60924" s="90"/>
    </row>
    <row r="60925" spans="35:35" s="92" customFormat="1" x14ac:dyDescent="0.2">
      <c r="AI60925" s="90"/>
    </row>
    <row r="60926" spans="35:35" s="92" customFormat="1" x14ac:dyDescent="0.2">
      <c r="AI60926" s="90"/>
    </row>
    <row r="60927" spans="35:35" s="92" customFormat="1" x14ac:dyDescent="0.2">
      <c r="AI60927" s="90"/>
    </row>
    <row r="60928" spans="35:35" s="92" customFormat="1" x14ac:dyDescent="0.2">
      <c r="AI60928" s="90"/>
    </row>
    <row r="60929" spans="35:35" s="92" customFormat="1" x14ac:dyDescent="0.2">
      <c r="AI60929" s="90"/>
    </row>
    <row r="60930" spans="35:35" s="92" customFormat="1" x14ac:dyDescent="0.2">
      <c r="AI60930" s="90"/>
    </row>
    <row r="60931" spans="35:35" s="92" customFormat="1" x14ac:dyDescent="0.2">
      <c r="AI60931" s="90"/>
    </row>
    <row r="60932" spans="35:35" s="92" customFormat="1" x14ac:dyDescent="0.2">
      <c r="AI60932" s="90"/>
    </row>
    <row r="60933" spans="35:35" s="92" customFormat="1" x14ac:dyDescent="0.2">
      <c r="AI60933" s="90"/>
    </row>
    <row r="60934" spans="35:35" s="92" customFormat="1" x14ac:dyDescent="0.2">
      <c r="AI60934" s="90"/>
    </row>
    <row r="60935" spans="35:35" s="92" customFormat="1" x14ac:dyDescent="0.2">
      <c r="AI60935" s="90"/>
    </row>
    <row r="60936" spans="35:35" s="92" customFormat="1" x14ac:dyDescent="0.2">
      <c r="AI60936" s="90"/>
    </row>
    <row r="60937" spans="35:35" s="92" customFormat="1" x14ac:dyDescent="0.2">
      <c r="AI60937" s="90"/>
    </row>
    <row r="60938" spans="35:35" s="92" customFormat="1" x14ac:dyDescent="0.2">
      <c r="AI60938" s="90"/>
    </row>
    <row r="60939" spans="35:35" s="92" customFormat="1" x14ac:dyDescent="0.2">
      <c r="AI60939" s="90"/>
    </row>
    <row r="60940" spans="35:35" s="92" customFormat="1" x14ac:dyDescent="0.2">
      <c r="AI60940" s="90"/>
    </row>
    <row r="60941" spans="35:35" s="92" customFormat="1" x14ac:dyDescent="0.2">
      <c r="AI60941" s="90"/>
    </row>
    <row r="60942" spans="35:35" s="92" customFormat="1" x14ac:dyDescent="0.2">
      <c r="AI60942" s="90"/>
    </row>
    <row r="60943" spans="35:35" s="92" customFormat="1" x14ac:dyDescent="0.2">
      <c r="AI60943" s="90"/>
    </row>
    <row r="60944" spans="35:35" s="92" customFormat="1" x14ac:dyDescent="0.2">
      <c r="AI60944" s="90"/>
    </row>
    <row r="60945" spans="35:35" s="92" customFormat="1" x14ac:dyDescent="0.2">
      <c r="AI60945" s="90"/>
    </row>
    <row r="60946" spans="35:35" s="92" customFormat="1" x14ac:dyDescent="0.2">
      <c r="AI60946" s="90"/>
    </row>
    <row r="60947" spans="35:35" s="92" customFormat="1" x14ac:dyDescent="0.2">
      <c r="AI60947" s="90"/>
    </row>
    <row r="60948" spans="35:35" s="92" customFormat="1" x14ac:dyDescent="0.2">
      <c r="AI60948" s="90"/>
    </row>
    <row r="60949" spans="35:35" s="92" customFormat="1" x14ac:dyDescent="0.2">
      <c r="AI60949" s="90"/>
    </row>
    <row r="60950" spans="35:35" s="92" customFormat="1" x14ac:dyDescent="0.2">
      <c r="AI60950" s="90"/>
    </row>
    <row r="60951" spans="35:35" s="92" customFormat="1" x14ac:dyDescent="0.2">
      <c r="AI60951" s="90"/>
    </row>
    <row r="60952" spans="35:35" s="92" customFormat="1" x14ac:dyDescent="0.2">
      <c r="AI60952" s="90"/>
    </row>
    <row r="60953" spans="35:35" s="92" customFormat="1" x14ac:dyDescent="0.2">
      <c r="AI60953" s="90"/>
    </row>
    <row r="60954" spans="35:35" s="92" customFormat="1" x14ac:dyDescent="0.2">
      <c r="AI60954" s="90"/>
    </row>
    <row r="60955" spans="35:35" s="92" customFormat="1" x14ac:dyDescent="0.2">
      <c r="AI60955" s="90"/>
    </row>
    <row r="60956" spans="35:35" s="92" customFormat="1" x14ac:dyDescent="0.2">
      <c r="AI60956" s="90"/>
    </row>
    <row r="60957" spans="35:35" s="92" customFormat="1" x14ac:dyDescent="0.2">
      <c r="AI60957" s="90"/>
    </row>
    <row r="60958" spans="35:35" s="92" customFormat="1" x14ac:dyDescent="0.2">
      <c r="AI60958" s="90"/>
    </row>
    <row r="60959" spans="35:35" s="92" customFormat="1" x14ac:dyDescent="0.2">
      <c r="AI60959" s="90"/>
    </row>
    <row r="60960" spans="35:35" s="92" customFormat="1" x14ac:dyDescent="0.2">
      <c r="AI60960" s="90"/>
    </row>
    <row r="60961" spans="35:35" s="92" customFormat="1" x14ac:dyDescent="0.2">
      <c r="AI60961" s="90"/>
    </row>
    <row r="60962" spans="35:35" s="92" customFormat="1" x14ac:dyDescent="0.2">
      <c r="AI60962" s="90"/>
    </row>
    <row r="60963" spans="35:35" s="92" customFormat="1" x14ac:dyDescent="0.2">
      <c r="AI60963" s="90"/>
    </row>
    <row r="60964" spans="35:35" s="92" customFormat="1" x14ac:dyDescent="0.2">
      <c r="AI60964" s="90"/>
    </row>
    <row r="60965" spans="35:35" s="92" customFormat="1" x14ac:dyDescent="0.2">
      <c r="AI60965" s="90"/>
    </row>
    <row r="60966" spans="35:35" s="92" customFormat="1" x14ac:dyDescent="0.2">
      <c r="AI60966" s="90"/>
    </row>
    <row r="60967" spans="35:35" s="92" customFormat="1" x14ac:dyDescent="0.2">
      <c r="AI60967" s="90"/>
    </row>
    <row r="60968" spans="35:35" s="92" customFormat="1" x14ac:dyDescent="0.2">
      <c r="AI60968" s="90"/>
    </row>
    <row r="60969" spans="35:35" s="92" customFormat="1" x14ac:dyDescent="0.2">
      <c r="AI60969" s="90"/>
    </row>
    <row r="60970" spans="35:35" s="92" customFormat="1" x14ac:dyDescent="0.2">
      <c r="AI60970" s="90"/>
    </row>
    <row r="60971" spans="35:35" s="92" customFormat="1" x14ac:dyDescent="0.2">
      <c r="AI60971" s="90"/>
    </row>
    <row r="60972" spans="35:35" s="92" customFormat="1" x14ac:dyDescent="0.2">
      <c r="AI60972" s="90"/>
    </row>
    <row r="60973" spans="35:35" s="92" customFormat="1" x14ac:dyDescent="0.2">
      <c r="AI60973" s="90"/>
    </row>
    <row r="60974" spans="35:35" s="92" customFormat="1" x14ac:dyDescent="0.2">
      <c r="AI60974" s="90"/>
    </row>
    <row r="60975" spans="35:35" s="92" customFormat="1" x14ac:dyDescent="0.2">
      <c r="AI60975" s="90"/>
    </row>
    <row r="60976" spans="35:35" s="92" customFormat="1" x14ac:dyDescent="0.2">
      <c r="AI60976" s="90"/>
    </row>
    <row r="60977" spans="35:35" s="92" customFormat="1" x14ac:dyDescent="0.2">
      <c r="AI60977" s="90"/>
    </row>
    <row r="60978" spans="35:35" s="92" customFormat="1" x14ac:dyDescent="0.2">
      <c r="AI60978" s="90"/>
    </row>
    <row r="60979" spans="35:35" s="92" customFormat="1" x14ac:dyDescent="0.2">
      <c r="AI60979" s="90"/>
    </row>
    <row r="60980" spans="35:35" s="92" customFormat="1" x14ac:dyDescent="0.2">
      <c r="AI60980" s="90"/>
    </row>
    <row r="60981" spans="35:35" s="92" customFormat="1" x14ac:dyDescent="0.2">
      <c r="AI60981" s="90"/>
    </row>
    <row r="60982" spans="35:35" s="92" customFormat="1" x14ac:dyDescent="0.2">
      <c r="AI60982" s="90"/>
    </row>
    <row r="60983" spans="35:35" s="92" customFormat="1" x14ac:dyDescent="0.2">
      <c r="AI60983" s="90"/>
    </row>
    <row r="60984" spans="35:35" s="92" customFormat="1" x14ac:dyDescent="0.2">
      <c r="AI60984" s="90"/>
    </row>
    <row r="60985" spans="35:35" s="92" customFormat="1" x14ac:dyDescent="0.2">
      <c r="AI60985" s="90"/>
    </row>
    <row r="60986" spans="35:35" s="92" customFormat="1" x14ac:dyDescent="0.2">
      <c r="AI60986" s="90"/>
    </row>
    <row r="60987" spans="35:35" s="92" customFormat="1" x14ac:dyDescent="0.2">
      <c r="AI60987" s="90"/>
    </row>
    <row r="60988" spans="35:35" s="92" customFormat="1" x14ac:dyDescent="0.2">
      <c r="AI60988" s="90"/>
    </row>
    <row r="60989" spans="35:35" s="92" customFormat="1" x14ac:dyDescent="0.2">
      <c r="AI60989" s="90"/>
    </row>
    <row r="60990" spans="35:35" s="92" customFormat="1" x14ac:dyDescent="0.2">
      <c r="AI60990" s="90"/>
    </row>
    <row r="60991" spans="35:35" s="92" customFormat="1" x14ac:dyDescent="0.2">
      <c r="AI60991" s="90"/>
    </row>
    <row r="60992" spans="35:35" s="92" customFormat="1" x14ac:dyDescent="0.2">
      <c r="AI60992" s="90"/>
    </row>
    <row r="60993" spans="35:35" s="92" customFormat="1" x14ac:dyDescent="0.2">
      <c r="AI60993" s="90"/>
    </row>
    <row r="60994" spans="35:35" s="92" customFormat="1" x14ac:dyDescent="0.2">
      <c r="AI60994" s="90"/>
    </row>
    <row r="60995" spans="35:35" s="92" customFormat="1" x14ac:dyDescent="0.2">
      <c r="AI60995" s="90"/>
    </row>
    <row r="60996" spans="35:35" s="92" customFormat="1" x14ac:dyDescent="0.2">
      <c r="AI60996" s="90"/>
    </row>
    <row r="60997" spans="35:35" s="92" customFormat="1" x14ac:dyDescent="0.2">
      <c r="AI60997" s="90"/>
    </row>
    <row r="60998" spans="35:35" s="92" customFormat="1" x14ac:dyDescent="0.2">
      <c r="AI60998" s="90"/>
    </row>
    <row r="60999" spans="35:35" s="92" customFormat="1" x14ac:dyDescent="0.2">
      <c r="AI60999" s="90"/>
    </row>
    <row r="61000" spans="35:35" s="92" customFormat="1" x14ac:dyDescent="0.2">
      <c r="AI61000" s="90"/>
    </row>
    <row r="61001" spans="35:35" s="92" customFormat="1" x14ac:dyDescent="0.2">
      <c r="AI61001" s="90"/>
    </row>
    <row r="61002" spans="35:35" s="92" customFormat="1" x14ac:dyDescent="0.2">
      <c r="AI61002" s="90"/>
    </row>
    <row r="61003" spans="35:35" s="92" customFormat="1" x14ac:dyDescent="0.2">
      <c r="AI61003" s="90"/>
    </row>
    <row r="61004" spans="35:35" s="92" customFormat="1" x14ac:dyDescent="0.2">
      <c r="AI61004" s="90"/>
    </row>
    <row r="61005" spans="35:35" s="92" customFormat="1" x14ac:dyDescent="0.2">
      <c r="AI61005" s="90"/>
    </row>
    <row r="61006" spans="35:35" s="92" customFormat="1" x14ac:dyDescent="0.2">
      <c r="AI61006" s="90"/>
    </row>
    <row r="61007" spans="35:35" s="92" customFormat="1" x14ac:dyDescent="0.2">
      <c r="AI61007" s="90"/>
    </row>
    <row r="61008" spans="35:35" s="92" customFormat="1" x14ac:dyDescent="0.2">
      <c r="AI61008" s="90"/>
    </row>
    <row r="61009" spans="35:35" s="92" customFormat="1" x14ac:dyDescent="0.2">
      <c r="AI61009" s="90"/>
    </row>
    <row r="61010" spans="35:35" s="92" customFormat="1" x14ac:dyDescent="0.2">
      <c r="AI61010" s="90"/>
    </row>
    <row r="61011" spans="35:35" s="92" customFormat="1" x14ac:dyDescent="0.2">
      <c r="AI61011" s="90"/>
    </row>
    <row r="61012" spans="35:35" s="92" customFormat="1" x14ac:dyDescent="0.2">
      <c r="AI61012" s="90"/>
    </row>
    <row r="61013" spans="35:35" s="92" customFormat="1" x14ac:dyDescent="0.2">
      <c r="AI61013" s="90"/>
    </row>
    <row r="61014" spans="35:35" s="92" customFormat="1" x14ac:dyDescent="0.2">
      <c r="AI61014" s="90"/>
    </row>
    <row r="61015" spans="35:35" s="92" customFormat="1" x14ac:dyDescent="0.2">
      <c r="AI61015" s="90"/>
    </row>
    <row r="61016" spans="35:35" s="92" customFormat="1" x14ac:dyDescent="0.2">
      <c r="AI61016" s="90"/>
    </row>
    <row r="61017" spans="35:35" s="92" customFormat="1" x14ac:dyDescent="0.2">
      <c r="AI61017" s="90"/>
    </row>
    <row r="61018" spans="35:35" s="92" customFormat="1" x14ac:dyDescent="0.2">
      <c r="AI61018" s="90"/>
    </row>
    <row r="61019" spans="35:35" s="92" customFormat="1" x14ac:dyDescent="0.2">
      <c r="AI61019" s="90"/>
    </row>
    <row r="61020" spans="35:35" s="92" customFormat="1" x14ac:dyDescent="0.2">
      <c r="AI61020" s="90"/>
    </row>
    <row r="61021" spans="35:35" s="92" customFormat="1" x14ac:dyDescent="0.2">
      <c r="AI61021" s="90"/>
    </row>
    <row r="61022" spans="35:35" s="92" customFormat="1" x14ac:dyDescent="0.2">
      <c r="AI61022" s="90"/>
    </row>
    <row r="61023" spans="35:35" s="92" customFormat="1" x14ac:dyDescent="0.2">
      <c r="AI61023" s="90"/>
    </row>
    <row r="61024" spans="35:35" s="92" customFormat="1" x14ac:dyDescent="0.2">
      <c r="AI61024" s="90"/>
    </row>
    <row r="61025" spans="35:35" s="92" customFormat="1" x14ac:dyDescent="0.2">
      <c r="AI61025" s="90"/>
    </row>
    <row r="61026" spans="35:35" s="92" customFormat="1" x14ac:dyDescent="0.2">
      <c r="AI61026" s="90"/>
    </row>
    <row r="61027" spans="35:35" s="92" customFormat="1" x14ac:dyDescent="0.2">
      <c r="AI61027" s="90"/>
    </row>
    <row r="61028" spans="35:35" s="92" customFormat="1" x14ac:dyDescent="0.2">
      <c r="AI61028" s="90"/>
    </row>
    <row r="61029" spans="35:35" s="92" customFormat="1" x14ac:dyDescent="0.2">
      <c r="AI61029" s="90"/>
    </row>
    <row r="61030" spans="35:35" s="92" customFormat="1" x14ac:dyDescent="0.2">
      <c r="AI61030" s="90"/>
    </row>
    <row r="61031" spans="35:35" s="92" customFormat="1" x14ac:dyDescent="0.2">
      <c r="AI61031" s="90"/>
    </row>
    <row r="61032" spans="35:35" s="92" customFormat="1" x14ac:dyDescent="0.2">
      <c r="AI61032" s="90"/>
    </row>
    <row r="61033" spans="35:35" s="92" customFormat="1" x14ac:dyDescent="0.2">
      <c r="AI61033" s="90"/>
    </row>
    <row r="61034" spans="35:35" s="92" customFormat="1" x14ac:dyDescent="0.2">
      <c r="AI61034" s="90"/>
    </row>
    <row r="61035" spans="35:35" s="92" customFormat="1" x14ac:dyDescent="0.2">
      <c r="AI61035" s="90"/>
    </row>
    <row r="61036" spans="35:35" s="92" customFormat="1" x14ac:dyDescent="0.2">
      <c r="AI61036" s="90"/>
    </row>
    <row r="61037" spans="35:35" s="92" customFormat="1" x14ac:dyDescent="0.2">
      <c r="AI61037" s="90"/>
    </row>
    <row r="61038" spans="35:35" s="92" customFormat="1" x14ac:dyDescent="0.2">
      <c r="AI61038" s="90"/>
    </row>
    <row r="61039" spans="35:35" s="92" customFormat="1" x14ac:dyDescent="0.2">
      <c r="AI61039" s="90"/>
    </row>
    <row r="61040" spans="35:35" s="92" customFormat="1" x14ac:dyDescent="0.2">
      <c r="AI61040" s="90"/>
    </row>
    <row r="61041" spans="35:35" s="92" customFormat="1" x14ac:dyDescent="0.2">
      <c r="AI61041" s="90"/>
    </row>
    <row r="61042" spans="35:35" s="92" customFormat="1" x14ac:dyDescent="0.2">
      <c r="AI61042" s="90"/>
    </row>
    <row r="61043" spans="35:35" s="92" customFormat="1" x14ac:dyDescent="0.2">
      <c r="AI61043" s="90"/>
    </row>
    <row r="61044" spans="35:35" s="92" customFormat="1" x14ac:dyDescent="0.2">
      <c r="AI61044" s="90"/>
    </row>
    <row r="61045" spans="35:35" s="92" customFormat="1" x14ac:dyDescent="0.2">
      <c r="AI61045" s="90"/>
    </row>
    <row r="61046" spans="35:35" s="92" customFormat="1" x14ac:dyDescent="0.2">
      <c r="AI61046" s="90"/>
    </row>
    <row r="61047" spans="35:35" s="92" customFormat="1" x14ac:dyDescent="0.2">
      <c r="AI61047" s="90"/>
    </row>
    <row r="61048" spans="35:35" s="92" customFormat="1" x14ac:dyDescent="0.2">
      <c r="AI61048" s="90"/>
    </row>
    <row r="61049" spans="35:35" s="92" customFormat="1" x14ac:dyDescent="0.2">
      <c r="AI61049" s="90"/>
    </row>
    <row r="61050" spans="35:35" s="92" customFormat="1" x14ac:dyDescent="0.2">
      <c r="AI61050" s="90"/>
    </row>
    <row r="61051" spans="35:35" s="92" customFormat="1" x14ac:dyDescent="0.2">
      <c r="AI61051" s="90"/>
    </row>
    <row r="61052" spans="35:35" s="92" customFormat="1" x14ac:dyDescent="0.2">
      <c r="AI61052" s="90"/>
    </row>
    <row r="61053" spans="35:35" s="92" customFormat="1" x14ac:dyDescent="0.2">
      <c r="AI61053" s="90"/>
    </row>
    <row r="61054" spans="35:35" s="92" customFormat="1" x14ac:dyDescent="0.2">
      <c r="AI61054" s="90"/>
    </row>
    <row r="61055" spans="35:35" s="92" customFormat="1" x14ac:dyDescent="0.2">
      <c r="AI61055" s="90"/>
    </row>
    <row r="61056" spans="35:35" s="92" customFormat="1" x14ac:dyDescent="0.2">
      <c r="AI61056" s="90"/>
    </row>
    <row r="61057" spans="35:35" s="92" customFormat="1" x14ac:dyDescent="0.2">
      <c r="AI61057" s="90"/>
    </row>
    <row r="61058" spans="35:35" s="92" customFormat="1" x14ac:dyDescent="0.2">
      <c r="AI61058" s="90"/>
    </row>
    <row r="61059" spans="35:35" s="92" customFormat="1" x14ac:dyDescent="0.2">
      <c r="AI61059" s="90"/>
    </row>
    <row r="61060" spans="35:35" s="92" customFormat="1" x14ac:dyDescent="0.2">
      <c r="AI61060" s="90"/>
    </row>
    <row r="61061" spans="35:35" s="92" customFormat="1" x14ac:dyDescent="0.2">
      <c r="AI61061" s="90"/>
    </row>
    <row r="61062" spans="35:35" s="92" customFormat="1" x14ac:dyDescent="0.2">
      <c r="AI61062" s="90"/>
    </row>
    <row r="61063" spans="35:35" s="92" customFormat="1" x14ac:dyDescent="0.2">
      <c r="AI61063" s="90"/>
    </row>
    <row r="61064" spans="35:35" s="92" customFormat="1" x14ac:dyDescent="0.2">
      <c r="AI61064" s="90"/>
    </row>
    <row r="61065" spans="35:35" s="92" customFormat="1" x14ac:dyDescent="0.2">
      <c r="AI61065" s="90"/>
    </row>
    <row r="61066" spans="35:35" s="92" customFormat="1" x14ac:dyDescent="0.2">
      <c r="AI61066" s="90"/>
    </row>
    <row r="61067" spans="35:35" s="92" customFormat="1" x14ac:dyDescent="0.2">
      <c r="AI61067" s="90"/>
    </row>
    <row r="61068" spans="35:35" s="92" customFormat="1" x14ac:dyDescent="0.2">
      <c r="AI61068" s="90"/>
    </row>
    <row r="61069" spans="35:35" s="92" customFormat="1" x14ac:dyDescent="0.2">
      <c r="AI61069" s="90"/>
    </row>
    <row r="61070" spans="35:35" s="92" customFormat="1" x14ac:dyDescent="0.2">
      <c r="AI61070" s="90"/>
    </row>
    <row r="61071" spans="35:35" s="92" customFormat="1" x14ac:dyDescent="0.2">
      <c r="AI61071" s="90"/>
    </row>
    <row r="61072" spans="35:35" s="92" customFormat="1" x14ac:dyDescent="0.2">
      <c r="AI61072" s="90"/>
    </row>
    <row r="61073" spans="35:35" s="92" customFormat="1" x14ac:dyDescent="0.2">
      <c r="AI61073" s="90"/>
    </row>
    <row r="61074" spans="35:35" s="92" customFormat="1" x14ac:dyDescent="0.2">
      <c r="AI61074" s="90"/>
    </row>
    <row r="61075" spans="35:35" s="92" customFormat="1" x14ac:dyDescent="0.2">
      <c r="AI61075" s="90"/>
    </row>
    <row r="61076" spans="35:35" s="92" customFormat="1" x14ac:dyDescent="0.2">
      <c r="AI61076" s="90"/>
    </row>
    <row r="61077" spans="35:35" s="92" customFormat="1" x14ac:dyDescent="0.2">
      <c r="AI61077" s="90"/>
    </row>
    <row r="61078" spans="35:35" s="92" customFormat="1" x14ac:dyDescent="0.2">
      <c r="AI61078" s="90"/>
    </row>
    <row r="61079" spans="35:35" s="92" customFormat="1" x14ac:dyDescent="0.2">
      <c r="AI61079" s="90"/>
    </row>
    <row r="61080" spans="35:35" s="92" customFormat="1" x14ac:dyDescent="0.2">
      <c r="AI61080" s="90"/>
    </row>
    <row r="61081" spans="35:35" s="92" customFormat="1" x14ac:dyDescent="0.2">
      <c r="AI61081" s="90"/>
    </row>
    <row r="61082" spans="35:35" s="92" customFormat="1" x14ac:dyDescent="0.2">
      <c r="AI61082" s="90"/>
    </row>
    <row r="61083" spans="35:35" s="92" customFormat="1" x14ac:dyDescent="0.2">
      <c r="AI61083" s="90"/>
    </row>
    <row r="61084" spans="35:35" s="92" customFormat="1" x14ac:dyDescent="0.2">
      <c r="AI61084" s="90"/>
    </row>
    <row r="61085" spans="35:35" s="92" customFormat="1" x14ac:dyDescent="0.2">
      <c r="AI61085" s="90"/>
    </row>
    <row r="61086" spans="35:35" s="92" customFormat="1" x14ac:dyDescent="0.2">
      <c r="AI61086" s="90"/>
    </row>
    <row r="61087" spans="35:35" s="92" customFormat="1" x14ac:dyDescent="0.2">
      <c r="AI61087" s="90"/>
    </row>
    <row r="61088" spans="35:35" s="92" customFormat="1" x14ac:dyDescent="0.2">
      <c r="AI61088" s="90"/>
    </row>
    <row r="61089" spans="35:35" s="92" customFormat="1" x14ac:dyDescent="0.2">
      <c r="AI61089" s="90"/>
    </row>
    <row r="61090" spans="35:35" s="92" customFormat="1" x14ac:dyDescent="0.2">
      <c r="AI61090" s="90"/>
    </row>
    <row r="61091" spans="35:35" s="92" customFormat="1" x14ac:dyDescent="0.2">
      <c r="AI61091" s="90"/>
    </row>
    <row r="61092" spans="35:35" s="92" customFormat="1" x14ac:dyDescent="0.2">
      <c r="AI61092" s="90"/>
    </row>
    <row r="61093" spans="35:35" s="92" customFormat="1" x14ac:dyDescent="0.2">
      <c r="AI61093" s="90"/>
    </row>
    <row r="61094" spans="35:35" s="92" customFormat="1" x14ac:dyDescent="0.2">
      <c r="AI61094" s="90"/>
    </row>
    <row r="61095" spans="35:35" s="92" customFormat="1" x14ac:dyDescent="0.2">
      <c r="AI61095" s="90"/>
    </row>
    <row r="61096" spans="35:35" s="92" customFormat="1" x14ac:dyDescent="0.2">
      <c r="AI61096" s="90"/>
    </row>
    <row r="61097" spans="35:35" s="92" customFormat="1" x14ac:dyDescent="0.2">
      <c r="AI61097" s="90"/>
    </row>
    <row r="61098" spans="35:35" s="92" customFormat="1" x14ac:dyDescent="0.2">
      <c r="AI61098" s="90"/>
    </row>
    <row r="61099" spans="35:35" s="92" customFormat="1" x14ac:dyDescent="0.2">
      <c r="AI61099" s="90"/>
    </row>
    <row r="61100" spans="35:35" s="92" customFormat="1" x14ac:dyDescent="0.2">
      <c r="AI61100" s="90"/>
    </row>
    <row r="61101" spans="35:35" s="92" customFormat="1" x14ac:dyDescent="0.2">
      <c r="AI61101" s="90"/>
    </row>
    <row r="61102" spans="35:35" s="92" customFormat="1" x14ac:dyDescent="0.2">
      <c r="AI61102" s="90"/>
    </row>
    <row r="61103" spans="35:35" s="92" customFormat="1" x14ac:dyDescent="0.2">
      <c r="AI61103" s="90"/>
    </row>
    <row r="61104" spans="35:35" s="92" customFormat="1" x14ac:dyDescent="0.2">
      <c r="AI61104" s="90"/>
    </row>
    <row r="61105" spans="35:35" s="92" customFormat="1" x14ac:dyDescent="0.2">
      <c r="AI61105" s="90"/>
    </row>
    <row r="61106" spans="35:35" s="92" customFormat="1" x14ac:dyDescent="0.2">
      <c r="AI61106" s="90"/>
    </row>
    <row r="61107" spans="35:35" s="92" customFormat="1" x14ac:dyDescent="0.2">
      <c r="AI61107" s="90"/>
    </row>
    <row r="61108" spans="35:35" s="92" customFormat="1" x14ac:dyDescent="0.2">
      <c r="AI61108" s="90"/>
    </row>
    <row r="61109" spans="35:35" s="92" customFormat="1" x14ac:dyDescent="0.2">
      <c r="AI61109" s="90"/>
    </row>
    <row r="61110" spans="35:35" s="92" customFormat="1" x14ac:dyDescent="0.2">
      <c r="AI61110" s="90"/>
    </row>
    <row r="61111" spans="35:35" s="92" customFormat="1" x14ac:dyDescent="0.2">
      <c r="AI61111" s="90"/>
    </row>
    <row r="61112" spans="35:35" s="92" customFormat="1" x14ac:dyDescent="0.2">
      <c r="AI61112" s="90"/>
    </row>
    <row r="61113" spans="35:35" s="92" customFormat="1" x14ac:dyDescent="0.2">
      <c r="AI61113" s="90"/>
    </row>
    <row r="61114" spans="35:35" s="92" customFormat="1" x14ac:dyDescent="0.2">
      <c r="AI61114" s="90"/>
    </row>
    <row r="61115" spans="35:35" s="92" customFormat="1" x14ac:dyDescent="0.2">
      <c r="AI61115" s="90"/>
    </row>
    <row r="61116" spans="35:35" s="92" customFormat="1" x14ac:dyDescent="0.2">
      <c r="AI61116" s="90"/>
    </row>
    <row r="61117" spans="35:35" s="92" customFormat="1" x14ac:dyDescent="0.2">
      <c r="AI61117" s="90"/>
    </row>
    <row r="61118" spans="35:35" s="92" customFormat="1" x14ac:dyDescent="0.2">
      <c r="AI61118" s="90"/>
    </row>
    <row r="61119" spans="35:35" s="92" customFormat="1" x14ac:dyDescent="0.2">
      <c r="AI61119" s="90"/>
    </row>
    <row r="61120" spans="35:35" s="92" customFormat="1" x14ac:dyDescent="0.2">
      <c r="AI61120" s="90"/>
    </row>
    <row r="61121" spans="35:35" s="92" customFormat="1" x14ac:dyDescent="0.2">
      <c r="AI61121" s="90"/>
    </row>
    <row r="61122" spans="35:35" s="92" customFormat="1" x14ac:dyDescent="0.2">
      <c r="AI61122" s="90"/>
    </row>
    <row r="61123" spans="35:35" s="92" customFormat="1" x14ac:dyDescent="0.2">
      <c r="AI61123" s="90"/>
    </row>
    <row r="61124" spans="35:35" s="92" customFormat="1" x14ac:dyDescent="0.2">
      <c r="AI61124" s="90"/>
    </row>
    <row r="61125" spans="35:35" s="92" customFormat="1" x14ac:dyDescent="0.2">
      <c r="AI61125" s="90"/>
    </row>
    <row r="61126" spans="35:35" s="92" customFormat="1" x14ac:dyDescent="0.2">
      <c r="AI61126" s="90"/>
    </row>
    <row r="61127" spans="35:35" s="92" customFormat="1" x14ac:dyDescent="0.2">
      <c r="AI61127" s="90"/>
    </row>
    <row r="61128" spans="35:35" s="92" customFormat="1" x14ac:dyDescent="0.2">
      <c r="AI61128" s="90"/>
    </row>
    <row r="61129" spans="35:35" s="92" customFormat="1" x14ac:dyDescent="0.2">
      <c r="AI61129" s="90"/>
    </row>
    <row r="61130" spans="35:35" s="92" customFormat="1" x14ac:dyDescent="0.2">
      <c r="AI61130" s="90"/>
    </row>
    <row r="61131" spans="35:35" s="92" customFormat="1" x14ac:dyDescent="0.2">
      <c r="AI61131" s="90"/>
    </row>
    <row r="61132" spans="35:35" s="92" customFormat="1" x14ac:dyDescent="0.2">
      <c r="AI61132" s="90"/>
    </row>
    <row r="61133" spans="35:35" s="92" customFormat="1" x14ac:dyDescent="0.2">
      <c r="AI61133" s="90"/>
    </row>
    <row r="61134" spans="35:35" s="92" customFormat="1" x14ac:dyDescent="0.2">
      <c r="AI61134" s="90"/>
    </row>
    <row r="61135" spans="35:35" s="92" customFormat="1" x14ac:dyDescent="0.2">
      <c r="AI61135" s="90"/>
    </row>
    <row r="61136" spans="35:35" s="92" customFormat="1" x14ac:dyDescent="0.2">
      <c r="AI61136" s="90"/>
    </row>
    <row r="61137" spans="35:35" s="92" customFormat="1" x14ac:dyDescent="0.2">
      <c r="AI61137" s="90"/>
    </row>
    <row r="61138" spans="35:35" s="92" customFormat="1" x14ac:dyDescent="0.2">
      <c r="AI61138" s="90"/>
    </row>
    <row r="61139" spans="35:35" s="92" customFormat="1" x14ac:dyDescent="0.2">
      <c r="AI61139" s="90"/>
    </row>
    <row r="61140" spans="35:35" s="92" customFormat="1" x14ac:dyDescent="0.2">
      <c r="AI61140" s="90"/>
    </row>
    <row r="61141" spans="35:35" s="92" customFormat="1" x14ac:dyDescent="0.2">
      <c r="AI61141" s="90"/>
    </row>
    <row r="61142" spans="35:35" s="92" customFormat="1" x14ac:dyDescent="0.2">
      <c r="AI61142" s="90"/>
    </row>
    <row r="61143" spans="35:35" s="92" customFormat="1" x14ac:dyDescent="0.2">
      <c r="AI61143" s="90"/>
    </row>
    <row r="61144" spans="35:35" s="92" customFormat="1" x14ac:dyDescent="0.2">
      <c r="AI61144" s="90"/>
    </row>
    <row r="61145" spans="35:35" s="92" customFormat="1" x14ac:dyDescent="0.2">
      <c r="AI61145" s="90"/>
    </row>
    <row r="61146" spans="35:35" s="92" customFormat="1" x14ac:dyDescent="0.2">
      <c r="AI61146" s="90"/>
    </row>
    <row r="61147" spans="35:35" s="92" customFormat="1" x14ac:dyDescent="0.2">
      <c r="AI61147" s="90"/>
    </row>
    <row r="61148" spans="35:35" s="92" customFormat="1" x14ac:dyDescent="0.2">
      <c r="AI61148" s="90"/>
    </row>
    <row r="61149" spans="35:35" s="92" customFormat="1" x14ac:dyDescent="0.2">
      <c r="AI61149" s="90"/>
    </row>
    <row r="61150" spans="35:35" s="92" customFormat="1" x14ac:dyDescent="0.2">
      <c r="AI61150" s="90"/>
    </row>
    <row r="61151" spans="35:35" s="92" customFormat="1" x14ac:dyDescent="0.2">
      <c r="AI61151" s="90"/>
    </row>
    <row r="61152" spans="35:35" s="92" customFormat="1" x14ac:dyDescent="0.2">
      <c r="AI61152" s="90"/>
    </row>
    <row r="61153" spans="35:35" s="92" customFormat="1" x14ac:dyDescent="0.2">
      <c r="AI61153" s="90"/>
    </row>
    <row r="61154" spans="35:35" s="92" customFormat="1" x14ac:dyDescent="0.2">
      <c r="AI61154" s="90"/>
    </row>
    <row r="61155" spans="35:35" s="92" customFormat="1" x14ac:dyDescent="0.2">
      <c r="AI61155" s="90"/>
    </row>
    <row r="61156" spans="35:35" s="92" customFormat="1" x14ac:dyDescent="0.2">
      <c r="AI61156" s="90"/>
    </row>
    <row r="61157" spans="35:35" s="92" customFormat="1" x14ac:dyDescent="0.2">
      <c r="AI61157" s="90"/>
    </row>
    <row r="61158" spans="35:35" s="92" customFormat="1" x14ac:dyDescent="0.2">
      <c r="AI61158" s="90"/>
    </row>
    <row r="61159" spans="35:35" s="92" customFormat="1" x14ac:dyDescent="0.2">
      <c r="AI61159" s="90"/>
    </row>
    <row r="61160" spans="35:35" s="92" customFormat="1" x14ac:dyDescent="0.2">
      <c r="AI61160" s="90"/>
    </row>
    <row r="61161" spans="35:35" s="92" customFormat="1" x14ac:dyDescent="0.2">
      <c r="AI61161" s="90"/>
    </row>
    <row r="61162" spans="35:35" s="92" customFormat="1" x14ac:dyDescent="0.2">
      <c r="AI61162" s="90"/>
    </row>
    <row r="61163" spans="35:35" s="92" customFormat="1" x14ac:dyDescent="0.2">
      <c r="AI61163" s="90"/>
    </row>
    <row r="61164" spans="35:35" s="92" customFormat="1" x14ac:dyDescent="0.2">
      <c r="AI61164" s="90"/>
    </row>
    <row r="61165" spans="35:35" s="92" customFormat="1" x14ac:dyDescent="0.2">
      <c r="AI61165" s="90"/>
    </row>
    <row r="61166" spans="35:35" s="92" customFormat="1" x14ac:dyDescent="0.2">
      <c r="AI61166" s="90"/>
    </row>
    <row r="61167" spans="35:35" s="92" customFormat="1" x14ac:dyDescent="0.2">
      <c r="AI61167" s="90"/>
    </row>
    <row r="61168" spans="35:35" s="92" customFormat="1" x14ac:dyDescent="0.2">
      <c r="AI61168" s="90"/>
    </row>
    <row r="61169" spans="35:35" s="92" customFormat="1" x14ac:dyDescent="0.2">
      <c r="AI61169" s="90"/>
    </row>
    <row r="61170" spans="35:35" s="92" customFormat="1" x14ac:dyDescent="0.2">
      <c r="AI61170" s="90"/>
    </row>
    <row r="61171" spans="35:35" s="92" customFormat="1" x14ac:dyDescent="0.2">
      <c r="AI61171" s="90"/>
    </row>
    <row r="61172" spans="35:35" s="92" customFormat="1" x14ac:dyDescent="0.2">
      <c r="AI61172" s="90"/>
    </row>
    <row r="61173" spans="35:35" s="92" customFormat="1" x14ac:dyDescent="0.2">
      <c r="AI61173" s="90"/>
    </row>
    <row r="61174" spans="35:35" s="92" customFormat="1" x14ac:dyDescent="0.2">
      <c r="AI61174" s="90"/>
    </row>
    <row r="61175" spans="35:35" s="92" customFormat="1" x14ac:dyDescent="0.2">
      <c r="AI61175" s="90"/>
    </row>
    <row r="61176" spans="35:35" s="92" customFormat="1" x14ac:dyDescent="0.2">
      <c r="AI61176" s="90"/>
    </row>
    <row r="61177" spans="35:35" s="92" customFormat="1" x14ac:dyDescent="0.2">
      <c r="AI61177" s="90"/>
    </row>
    <row r="61178" spans="35:35" s="92" customFormat="1" x14ac:dyDescent="0.2">
      <c r="AI61178" s="90"/>
    </row>
    <row r="61179" spans="35:35" s="92" customFormat="1" x14ac:dyDescent="0.2">
      <c r="AI61179" s="90"/>
    </row>
    <row r="61180" spans="35:35" s="92" customFormat="1" x14ac:dyDescent="0.2">
      <c r="AI61180" s="90"/>
    </row>
    <row r="61181" spans="35:35" s="92" customFormat="1" x14ac:dyDescent="0.2">
      <c r="AI61181" s="90"/>
    </row>
    <row r="61182" spans="35:35" s="92" customFormat="1" x14ac:dyDescent="0.2">
      <c r="AI61182" s="90"/>
    </row>
    <row r="61183" spans="35:35" s="92" customFormat="1" x14ac:dyDescent="0.2">
      <c r="AI61183" s="90"/>
    </row>
    <row r="61184" spans="35:35" s="92" customFormat="1" x14ac:dyDescent="0.2">
      <c r="AI61184" s="90"/>
    </row>
    <row r="61185" spans="35:35" s="92" customFormat="1" x14ac:dyDescent="0.2">
      <c r="AI61185" s="90"/>
    </row>
    <row r="61186" spans="35:35" s="92" customFormat="1" x14ac:dyDescent="0.2">
      <c r="AI61186" s="90"/>
    </row>
    <row r="61187" spans="35:35" s="92" customFormat="1" x14ac:dyDescent="0.2">
      <c r="AI61187" s="90"/>
    </row>
    <row r="61188" spans="35:35" s="92" customFormat="1" x14ac:dyDescent="0.2">
      <c r="AI61188" s="90"/>
    </row>
    <row r="61189" spans="35:35" s="92" customFormat="1" x14ac:dyDescent="0.2">
      <c r="AI61189" s="90"/>
    </row>
    <row r="61190" spans="35:35" s="92" customFormat="1" x14ac:dyDescent="0.2">
      <c r="AI61190" s="90"/>
    </row>
    <row r="61191" spans="35:35" s="92" customFormat="1" x14ac:dyDescent="0.2">
      <c r="AI61191" s="90"/>
    </row>
    <row r="61192" spans="35:35" s="92" customFormat="1" x14ac:dyDescent="0.2">
      <c r="AI61192" s="90"/>
    </row>
    <row r="61193" spans="35:35" s="92" customFormat="1" x14ac:dyDescent="0.2">
      <c r="AI61193" s="90"/>
    </row>
    <row r="61194" spans="35:35" s="92" customFormat="1" x14ac:dyDescent="0.2">
      <c r="AI61194" s="90"/>
    </row>
    <row r="61195" spans="35:35" s="92" customFormat="1" x14ac:dyDescent="0.2">
      <c r="AI61195" s="90"/>
    </row>
    <row r="61196" spans="35:35" s="92" customFormat="1" x14ac:dyDescent="0.2">
      <c r="AI61196" s="90"/>
    </row>
    <row r="61197" spans="35:35" s="92" customFormat="1" x14ac:dyDescent="0.2">
      <c r="AI61197" s="90"/>
    </row>
    <row r="61198" spans="35:35" s="92" customFormat="1" x14ac:dyDescent="0.2">
      <c r="AI61198" s="90"/>
    </row>
    <row r="61199" spans="35:35" s="92" customFormat="1" x14ac:dyDescent="0.2">
      <c r="AI61199" s="90"/>
    </row>
    <row r="61200" spans="35:35" s="92" customFormat="1" x14ac:dyDescent="0.2">
      <c r="AI61200" s="90"/>
    </row>
    <row r="61201" spans="35:35" s="92" customFormat="1" x14ac:dyDescent="0.2">
      <c r="AI61201" s="90"/>
    </row>
    <row r="61202" spans="35:35" s="92" customFormat="1" x14ac:dyDescent="0.2">
      <c r="AI61202" s="90"/>
    </row>
    <row r="61203" spans="35:35" s="92" customFormat="1" x14ac:dyDescent="0.2">
      <c r="AI61203" s="90"/>
    </row>
    <row r="61204" spans="35:35" s="92" customFormat="1" x14ac:dyDescent="0.2">
      <c r="AI61204" s="90"/>
    </row>
    <row r="61205" spans="35:35" s="92" customFormat="1" x14ac:dyDescent="0.2">
      <c r="AI61205" s="90"/>
    </row>
    <row r="61206" spans="35:35" s="92" customFormat="1" x14ac:dyDescent="0.2">
      <c r="AI61206" s="90"/>
    </row>
    <row r="61207" spans="35:35" s="92" customFormat="1" x14ac:dyDescent="0.2">
      <c r="AI61207" s="90"/>
    </row>
    <row r="61208" spans="35:35" s="92" customFormat="1" x14ac:dyDescent="0.2">
      <c r="AI61208" s="90"/>
    </row>
    <row r="61209" spans="35:35" s="92" customFormat="1" x14ac:dyDescent="0.2">
      <c r="AI61209" s="90"/>
    </row>
    <row r="61210" spans="35:35" s="92" customFormat="1" x14ac:dyDescent="0.2">
      <c r="AI61210" s="90"/>
    </row>
    <row r="61211" spans="35:35" s="92" customFormat="1" x14ac:dyDescent="0.2">
      <c r="AI61211" s="90"/>
    </row>
    <row r="61212" spans="35:35" s="92" customFormat="1" x14ac:dyDescent="0.2">
      <c r="AI61212" s="90"/>
    </row>
    <row r="61213" spans="35:35" s="92" customFormat="1" x14ac:dyDescent="0.2">
      <c r="AI61213" s="90"/>
    </row>
    <row r="61214" spans="35:35" s="92" customFormat="1" x14ac:dyDescent="0.2">
      <c r="AI61214" s="90"/>
    </row>
    <row r="61215" spans="35:35" s="92" customFormat="1" x14ac:dyDescent="0.2">
      <c r="AI61215" s="90"/>
    </row>
    <row r="61216" spans="35:35" s="92" customFormat="1" x14ac:dyDescent="0.2">
      <c r="AI61216" s="90"/>
    </row>
    <row r="61217" spans="35:35" s="92" customFormat="1" x14ac:dyDescent="0.2">
      <c r="AI61217" s="90"/>
    </row>
    <row r="61218" spans="35:35" s="92" customFormat="1" x14ac:dyDescent="0.2">
      <c r="AI61218" s="90"/>
    </row>
    <row r="61219" spans="35:35" s="92" customFormat="1" x14ac:dyDescent="0.2">
      <c r="AI61219" s="90"/>
    </row>
    <row r="61220" spans="35:35" s="92" customFormat="1" x14ac:dyDescent="0.2">
      <c r="AI61220" s="90"/>
    </row>
    <row r="61221" spans="35:35" s="92" customFormat="1" x14ac:dyDescent="0.2">
      <c r="AI61221" s="90"/>
    </row>
    <row r="61222" spans="35:35" s="92" customFormat="1" x14ac:dyDescent="0.2">
      <c r="AI61222" s="90"/>
    </row>
    <row r="61223" spans="35:35" s="92" customFormat="1" x14ac:dyDescent="0.2">
      <c r="AI61223" s="90"/>
    </row>
    <row r="61224" spans="35:35" s="92" customFormat="1" x14ac:dyDescent="0.2">
      <c r="AI61224" s="90"/>
    </row>
    <row r="61225" spans="35:35" s="92" customFormat="1" x14ac:dyDescent="0.2">
      <c r="AI61225" s="90"/>
    </row>
    <row r="61226" spans="35:35" s="92" customFormat="1" x14ac:dyDescent="0.2">
      <c r="AI61226" s="90"/>
    </row>
    <row r="61227" spans="35:35" s="92" customFormat="1" x14ac:dyDescent="0.2">
      <c r="AI61227" s="90"/>
    </row>
    <row r="61228" spans="35:35" s="92" customFormat="1" x14ac:dyDescent="0.2">
      <c r="AI61228" s="90"/>
    </row>
    <row r="61229" spans="35:35" s="92" customFormat="1" x14ac:dyDescent="0.2">
      <c r="AI61229" s="90"/>
    </row>
    <row r="61230" spans="35:35" s="92" customFormat="1" x14ac:dyDescent="0.2">
      <c r="AI61230" s="90"/>
    </row>
    <row r="61231" spans="35:35" s="92" customFormat="1" x14ac:dyDescent="0.2">
      <c r="AI61231" s="90"/>
    </row>
    <row r="61232" spans="35:35" s="92" customFormat="1" x14ac:dyDescent="0.2">
      <c r="AI61232" s="90"/>
    </row>
    <row r="61233" spans="35:35" s="92" customFormat="1" x14ac:dyDescent="0.2">
      <c r="AI61233" s="90"/>
    </row>
    <row r="61234" spans="35:35" s="92" customFormat="1" x14ac:dyDescent="0.2">
      <c r="AI61234" s="90"/>
    </row>
    <row r="61235" spans="35:35" s="92" customFormat="1" x14ac:dyDescent="0.2">
      <c r="AI61235" s="90"/>
    </row>
    <row r="61236" spans="35:35" s="92" customFormat="1" x14ac:dyDescent="0.2">
      <c r="AI61236" s="90"/>
    </row>
    <row r="61237" spans="35:35" s="92" customFormat="1" x14ac:dyDescent="0.2">
      <c r="AI61237" s="90"/>
    </row>
    <row r="61238" spans="35:35" s="92" customFormat="1" x14ac:dyDescent="0.2">
      <c r="AI61238" s="90"/>
    </row>
    <row r="61239" spans="35:35" s="92" customFormat="1" x14ac:dyDescent="0.2">
      <c r="AI61239" s="90"/>
    </row>
    <row r="61240" spans="35:35" s="92" customFormat="1" x14ac:dyDescent="0.2">
      <c r="AI61240" s="90"/>
    </row>
    <row r="61241" spans="35:35" s="92" customFormat="1" x14ac:dyDescent="0.2">
      <c r="AI61241" s="90"/>
    </row>
    <row r="61242" spans="35:35" s="92" customFormat="1" x14ac:dyDescent="0.2">
      <c r="AI61242" s="90"/>
    </row>
    <row r="61243" spans="35:35" s="92" customFormat="1" x14ac:dyDescent="0.2">
      <c r="AI61243" s="90"/>
    </row>
    <row r="61244" spans="35:35" s="92" customFormat="1" x14ac:dyDescent="0.2">
      <c r="AI61244" s="90"/>
    </row>
    <row r="61245" spans="35:35" s="92" customFormat="1" x14ac:dyDescent="0.2">
      <c r="AI61245" s="90"/>
    </row>
    <row r="61246" spans="35:35" s="92" customFormat="1" x14ac:dyDescent="0.2">
      <c r="AI61246" s="90"/>
    </row>
    <row r="61247" spans="35:35" s="92" customFormat="1" x14ac:dyDescent="0.2">
      <c r="AI61247" s="90"/>
    </row>
    <row r="61248" spans="35:35" s="92" customFormat="1" x14ac:dyDescent="0.2">
      <c r="AI61248" s="90"/>
    </row>
    <row r="61249" spans="35:35" s="92" customFormat="1" x14ac:dyDescent="0.2">
      <c r="AI61249" s="90"/>
    </row>
    <row r="61250" spans="35:35" s="92" customFormat="1" x14ac:dyDescent="0.2">
      <c r="AI61250" s="90"/>
    </row>
    <row r="61251" spans="35:35" s="92" customFormat="1" x14ac:dyDescent="0.2">
      <c r="AI61251" s="90"/>
    </row>
    <row r="61252" spans="35:35" s="92" customFormat="1" x14ac:dyDescent="0.2">
      <c r="AI61252" s="90"/>
    </row>
    <row r="61253" spans="35:35" s="92" customFormat="1" x14ac:dyDescent="0.2">
      <c r="AI61253" s="90"/>
    </row>
    <row r="61254" spans="35:35" s="92" customFormat="1" x14ac:dyDescent="0.2">
      <c r="AI61254" s="90"/>
    </row>
    <row r="61255" spans="35:35" s="92" customFormat="1" x14ac:dyDescent="0.2">
      <c r="AI61255" s="90"/>
    </row>
    <row r="61256" spans="35:35" s="92" customFormat="1" x14ac:dyDescent="0.2">
      <c r="AI61256" s="90"/>
    </row>
    <row r="61257" spans="35:35" s="92" customFormat="1" x14ac:dyDescent="0.2">
      <c r="AI61257" s="90"/>
    </row>
    <row r="61258" spans="35:35" s="92" customFormat="1" x14ac:dyDescent="0.2">
      <c r="AI61258" s="90"/>
    </row>
    <row r="61259" spans="35:35" s="92" customFormat="1" x14ac:dyDescent="0.2">
      <c r="AI61259" s="90"/>
    </row>
    <row r="61260" spans="35:35" s="92" customFormat="1" x14ac:dyDescent="0.2">
      <c r="AI61260" s="90"/>
    </row>
    <row r="61261" spans="35:35" s="92" customFormat="1" x14ac:dyDescent="0.2">
      <c r="AI61261" s="90"/>
    </row>
    <row r="61262" spans="35:35" s="92" customFormat="1" x14ac:dyDescent="0.2">
      <c r="AI61262" s="90"/>
    </row>
    <row r="61263" spans="35:35" s="92" customFormat="1" x14ac:dyDescent="0.2">
      <c r="AI61263" s="90"/>
    </row>
    <row r="61264" spans="35:35" s="92" customFormat="1" x14ac:dyDescent="0.2">
      <c r="AI61264" s="90"/>
    </row>
    <row r="61265" spans="35:35" s="92" customFormat="1" x14ac:dyDescent="0.2">
      <c r="AI61265" s="90"/>
    </row>
    <row r="61266" spans="35:35" s="92" customFormat="1" x14ac:dyDescent="0.2">
      <c r="AI61266" s="90"/>
    </row>
    <row r="61267" spans="35:35" s="92" customFormat="1" x14ac:dyDescent="0.2">
      <c r="AI61267" s="90"/>
    </row>
    <row r="61268" spans="35:35" s="92" customFormat="1" x14ac:dyDescent="0.2">
      <c r="AI61268" s="90"/>
    </row>
    <row r="61269" spans="35:35" s="92" customFormat="1" x14ac:dyDescent="0.2">
      <c r="AI61269" s="90"/>
    </row>
    <row r="61270" spans="35:35" s="92" customFormat="1" x14ac:dyDescent="0.2">
      <c r="AI61270" s="90"/>
    </row>
    <row r="61271" spans="35:35" s="92" customFormat="1" x14ac:dyDescent="0.2">
      <c r="AI61271" s="90"/>
    </row>
    <row r="61272" spans="35:35" s="92" customFormat="1" x14ac:dyDescent="0.2">
      <c r="AI61272" s="90"/>
    </row>
    <row r="61273" spans="35:35" s="92" customFormat="1" x14ac:dyDescent="0.2">
      <c r="AI61273" s="90"/>
    </row>
    <row r="61274" spans="35:35" s="92" customFormat="1" x14ac:dyDescent="0.2">
      <c r="AI61274" s="90"/>
    </row>
    <row r="61275" spans="35:35" s="92" customFormat="1" x14ac:dyDescent="0.2">
      <c r="AI61275" s="90"/>
    </row>
    <row r="61276" spans="35:35" s="92" customFormat="1" x14ac:dyDescent="0.2">
      <c r="AI61276" s="90"/>
    </row>
    <row r="61277" spans="35:35" s="92" customFormat="1" x14ac:dyDescent="0.2">
      <c r="AI61277" s="90"/>
    </row>
    <row r="61278" spans="35:35" s="92" customFormat="1" x14ac:dyDescent="0.2">
      <c r="AI61278" s="90"/>
    </row>
    <row r="61279" spans="35:35" s="92" customFormat="1" x14ac:dyDescent="0.2">
      <c r="AI61279" s="90"/>
    </row>
    <row r="61280" spans="35:35" s="92" customFormat="1" x14ac:dyDescent="0.2">
      <c r="AI61280" s="90"/>
    </row>
    <row r="61281" spans="35:35" s="92" customFormat="1" x14ac:dyDescent="0.2">
      <c r="AI61281" s="90"/>
    </row>
    <row r="61282" spans="35:35" s="92" customFormat="1" x14ac:dyDescent="0.2">
      <c r="AI61282" s="90"/>
    </row>
    <row r="61283" spans="35:35" s="92" customFormat="1" x14ac:dyDescent="0.2">
      <c r="AI61283" s="90"/>
    </row>
    <row r="61284" spans="35:35" s="92" customFormat="1" x14ac:dyDescent="0.2">
      <c r="AI61284" s="90"/>
    </row>
    <row r="61285" spans="35:35" s="92" customFormat="1" x14ac:dyDescent="0.2">
      <c r="AI61285" s="90"/>
    </row>
    <row r="61286" spans="35:35" s="92" customFormat="1" x14ac:dyDescent="0.2">
      <c r="AI61286" s="90"/>
    </row>
    <row r="61287" spans="35:35" s="92" customFormat="1" x14ac:dyDescent="0.2">
      <c r="AI61287" s="90"/>
    </row>
    <row r="61288" spans="35:35" s="92" customFormat="1" x14ac:dyDescent="0.2">
      <c r="AI61288" s="90"/>
    </row>
    <row r="61289" spans="35:35" s="92" customFormat="1" x14ac:dyDescent="0.2">
      <c r="AI61289" s="90"/>
    </row>
    <row r="61290" spans="35:35" s="92" customFormat="1" x14ac:dyDescent="0.2">
      <c r="AI61290" s="90"/>
    </row>
    <row r="61291" spans="35:35" s="92" customFormat="1" x14ac:dyDescent="0.2">
      <c r="AI61291" s="90"/>
    </row>
    <row r="61292" spans="35:35" s="92" customFormat="1" x14ac:dyDescent="0.2">
      <c r="AI61292" s="90"/>
    </row>
    <row r="61293" spans="35:35" s="92" customFormat="1" x14ac:dyDescent="0.2">
      <c r="AI61293" s="90"/>
    </row>
    <row r="61294" spans="35:35" s="92" customFormat="1" x14ac:dyDescent="0.2">
      <c r="AI61294" s="90"/>
    </row>
    <row r="61295" spans="35:35" s="92" customFormat="1" x14ac:dyDescent="0.2">
      <c r="AI61295" s="90"/>
    </row>
    <row r="61296" spans="35:35" s="92" customFormat="1" x14ac:dyDescent="0.2">
      <c r="AI61296" s="90"/>
    </row>
    <row r="61297" spans="35:35" s="92" customFormat="1" x14ac:dyDescent="0.2">
      <c r="AI61297" s="90"/>
    </row>
    <row r="61298" spans="35:35" s="92" customFormat="1" x14ac:dyDescent="0.2">
      <c r="AI61298" s="90"/>
    </row>
    <row r="61299" spans="35:35" s="92" customFormat="1" x14ac:dyDescent="0.2">
      <c r="AI61299" s="90"/>
    </row>
    <row r="61300" spans="35:35" s="92" customFormat="1" x14ac:dyDescent="0.2">
      <c r="AI61300" s="90"/>
    </row>
    <row r="61301" spans="35:35" s="92" customFormat="1" x14ac:dyDescent="0.2">
      <c r="AI61301" s="90"/>
    </row>
    <row r="61302" spans="35:35" s="92" customFormat="1" x14ac:dyDescent="0.2">
      <c r="AI61302" s="90"/>
    </row>
    <row r="61303" spans="35:35" s="92" customFormat="1" x14ac:dyDescent="0.2">
      <c r="AI61303" s="90"/>
    </row>
    <row r="61304" spans="35:35" s="92" customFormat="1" x14ac:dyDescent="0.2">
      <c r="AI61304" s="90"/>
    </row>
    <row r="61305" spans="35:35" s="92" customFormat="1" x14ac:dyDescent="0.2">
      <c r="AI61305" s="90"/>
    </row>
    <row r="61306" spans="35:35" s="92" customFormat="1" x14ac:dyDescent="0.2">
      <c r="AI61306" s="90"/>
    </row>
    <row r="61307" spans="35:35" s="92" customFormat="1" x14ac:dyDescent="0.2">
      <c r="AI61307" s="90"/>
    </row>
    <row r="61308" spans="35:35" s="92" customFormat="1" x14ac:dyDescent="0.2">
      <c r="AI61308" s="90"/>
    </row>
    <row r="61309" spans="35:35" s="92" customFormat="1" x14ac:dyDescent="0.2">
      <c r="AI61309" s="90"/>
    </row>
    <row r="61310" spans="35:35" s="92" customFormat="1" x14ac:dyDescent="0.2">
      <c r="AI61310" s="90"/>
    </row>
    <row r="61311" spans="35:35" s="92" customFormat="1" x14ac:dyDescent="0.2">
      <c r="AI61311" s="90"/>
    </row>
    <row r="61312" spans="35:35" s="92" customFormat="1" x14ac:dyDescent="0.2">
      <c r="AI61312" s="90"/>
    </row>
    <row r="61313" spans="35:35" s="92" customFormat="1" x14ac:dyDescent="0.2">
      <c r="AI61313" s="90"/>
    </row>
    <row r="61314" spans="35:35" s="92" customFormat="1" x14ac:dyDescent="0.2">
      <c r="AI61314" s="90"/>
    </row>
    <row r="61315" spans="35:35" s="92" customFormat="1" x14ac:dyDescent="0.2">
      <c r="AI61315" s="90"/>
    </row>
    <row r="61316" spans="35:35" s="92" customFormat="1" x14ac:dyDescent="0.2">
      <c r="AI61316" s="90"/>
    </row>
    <row r="61317" spans="35:35" s="92" customFormat="1" x14ac:dyDescent="0.2">
      <c r="AI61317" s="90"/>
    </row>
    <row r="61318" spans="35:35" s="92" customFormat="1" x14ac:dyDescent="0.2">
      <c r="AI61318" s="90"/>
    </row>
    <row r="61319" spans="35:35" s="92" customFormat="1" x14ac:dyDescent="0.2">
      <c r="AI61319" s="90"/>
    </row>
    <row r="61320" spans="35:35" s="92" customFormat="1" x14ac:dyDescent="0.2">
      <c r="AI61320" s="90"/>
    </row>
    <row r="61321" spans="35:35" s="92" customFormat="1" x14ac:dyDescent="0.2">
      <c r="AI61321" s="90"/>
    </row>
    <row r="61322" spans="35:35" s="92" customFormat="1" x14ac:dyDescent="0.2">
      <c r="AI61322" s="90"/>
    </row>
    <row r="61323" spans="35:35" s="92" customFormat="1" x14ac:dyDescent="0.2">
      <c r="AI61323" s="90"/>
    </row>
    <row r="61324" spans="35:35" s="92" customFormat="1" x14ac:dyDescent="0.2">
      <c r="AI61324" s="90"/>
    </row>
    <row r="61325" spans="35:35" s="92" customFormat="1" x14ac:dyDescent="0.2">
      <c r="AI61325" s="90"/>
    </row>
    <row r="61326" spans="35:35" s="92" customFormat="1" x14ac:dyDescent="0.2">
      <c r="AI61326" s="90"/>
    </row>
    <row r="61327" spans="35:35" s="92" customFormat="1" x14ac:dyDescent="0.2">
      <c r="AI61327" s="90"/>
    </row>
    <row r="61328" spans="35:35" s="92" customFormat="1" x14ac:dyDescent="0.2">
      <c r="AI61328" s="90"/>
    </row>
    <row r="61329" spans="35:35" s="92" customFormat="1" x14ac:dyDescent="0.2">
      <c r="AI61329" s="90"/>
    </row>
    <row r="61330" spans="35:35" s="92" customFormat="1" x14ac:dyDescent="0.2">
      <c r="AI61330" s="90"/>
    </row>
    <row r="61331" spans="35:35" s="92" customFormat="1" x14ac:dyDescent="0.2">
      <c r="AI61331" s="90"/>
    </row>
    <row r="61332" spans="35:35" s="92" customFormat="1" x14ac:dyDescent="0.2">
      <c r="AI61332" s="90"/>
    </row>
    <row r="61333" spans="35:35" s="92" customFormat="1" x14ac:dyDescent="0.2">
      <c r="AI61333" s="90"/>
    </row>
    <row r="61334" spans="35:35" s="92" customFormat="1" x14ac:dyDescent="0.2">
      <c r="AI61334" s="90"/>
    </row>
    <row r="61335" spans="35:35" s="92" customFormat="1" x14ac:dyDescent="0.2">
      <c r="AI61335" s="90"/>
    </row>
    <row r="61336" spans="35:35" s="92" customFormat="1" x14ac:dyDescent="0.2">
      <c r="AI61336" s="90"/>
    </row>
    <row r="61337" spans="35:35" s="92" customFormat="1" x14ac:dyDescent="0.2">
      <c r="AI61337" s="90"/>
    </row>
    <row r="61338" spans="35:35" s="92" customFormat="1" x14ac:dyDescent="0.2">
      <c r="AI61338" s="90"/>
    </row>
    <row r="61339" spans="35:35" s="92" customFormat="1" x14ac:dyDescent="0.2">
      <c r="AI61339" s="90"/>
    </row>
    <row r="61340" spans="35:35" s="92" customFormat="1" x14ac:dyDescent="0.2">
      <c r="AI61340" s="90"/>
    </row>
    <row r="61341" spans="35:35" s="92" customFormat="1" x14ac:dyDescent="0.2">
      <c r="AI61341" s="90"/>
    </row>
    <row r="61342" spans="35:35" s="92" customFormat="1" x14ac:dyDescent="0.2">
      <c r="AI61342" s="90"/>
    </row>
    <row r="61343" spans="35:35" s="92" customFormat="1" x14ac:dyDescent="0.2">
      <c r="AI61343" s="90"/>
    </row>
    <row r="61344" spans="35:35" s="92" customFormat="1" x14ac:dyDescent="0.2">
      <c r="AI61344" s="90"/>
    </row>
    <row r="61345" spans="35:35" s="92" customFormat="1" x14ac:dyDescent="0.2">
      <c r="AI61345" s="90"/>
    </row>
    <row r="61346" spans="35:35" s="92" customFormat="1" x14ac:dyDescent="0.2">
      <c r="AI61346" s="90"/>
    </row>
    <row r="61347" spans="35:35" s="92" customFormat="1" x14ac:dyDescent="0.2">
      <c r="AI61347" s="90"/>
    </row>
    <row r="61348" spans="35:35" s="92" customFormat="1" x14ac:dyDescent="0.2">
      <c r="AI61348" s="90"/>
    </row>
    <row r="61349" spans="35:35" s="92" customFormat="1" x14ac:dyDescent="0.2">
      <c r="AI61349" s="90"/>
    </row>
    <row r="61350" spans="35:35" s="92" customFormat="1" x14ac:dyDescent="0.2">
      <c r="AI61350" s="90"/>
    </row>
    <row r="61351" spans="35:35" s="92" customFormat="1" x14ac:dyDescent="0.2">
      <c r="AI61351" s="90"/>
    </row>
    <row r="61352" spans="35:35" s="92" customFormat="1" x14ac:dyDescent="0.2">
      <c r="AI61352" s="90"/>
    </row>
    <row r="61353" spans="35:35" s="92" customFormat="1" x14ac:dyDescent="0.2">
      <c r="AI61353" s="90"/>
    </row>
    <row r="61354" spans="35:35" s="92" customFormat="1" x14ac:dyDescent="0.2">
      <c r="AI61354" s="90"/>
    </row>
    <row r="61355" spans="35:35" s="92" customFormat="1" x14ac:dyDescent="0.2">
      <c r="AI61355" s="90"/>
    </row>
    <row r="61356" spans="35:35" s="92" customFormat="1" x14ac:dyDescent="0.2">
      <c r="AI61356" s="90"/>
    </row>
    <row r="61357" spans="35:35" s="92" customFormat="1" x14ac:dyDescent="0.2">
      <c r="AI61357" s="90"/>
    </row>
    <row r="61358" spans="35:35" s="92" customFormat="1" x14ac:dyDescent="0.2">
      <c r="AI61358" s="90"/>
    </row>
    <row r="61359" spans="35:35" s="92" customFormat="1" x14ac:dyDescent="0.2">
      <c r="AI61359" s="90"/>
    </row>
    <row r="61360" spans="35:35" s="92" customFormat="1" x14ac:dyDescent="0.2">
      <c r="AI61360" s="90"/>
    </row>
    <row r="61361" spans="35:35" s="92" customFormat="1" x14ac:dyDescent="0.2">
      <c r="AI61361" s="90"/>
    </row>
    <row r="61362" spans="35:35" s="92" customFormat="1" x14ac:dyDescent="0.2">
      <c r="AI61362" s="90"/>
    </row>
    <row r="61363" spans="35:35" s="92" customFormat="1" x14ac:dyDescent="0.2">
      <c r="AI61363" s="90"/>
    </row>
    <row r="61364" spans="35:35" s="92" customFormat="1" x14ac:dyDescent="0.2">
      <c r="AI61364" s="90"/>
    </row>
    <row r="61365" spans="35:35" s="92" customFormat="1" x14ac:dyDescent="0.2">
      <c r="AI61365" s="90"/>
    </row>
    <row r="61366" spans="35:35" s="92" customFormat="1" x14ac:dyDescent="0.2">
      <c r="AI61366" s="90"/>
    </row>
    <row r="61367" spans="35:35" s="92" customFormat="1" x14ac:dyDescent="0.2">
      <c r="AI61367" s="90"/>
    </row>
    <row r="61368" spans="35:35" s="92" customFormat="1" x14ac:dyDescent="0.2">
      <c r="AI61368" s="90"/>
    </row>
    <row r="61369" spans="35:35" s="92" customFormat="1" x14ac:dyDescent="0.2">
      <c r="AI61369" s="90"/>
    </row>
    <row r="61370" spans="35:35" s="92" customFormat="1" x14ac:dyDescent="0.2">
      <c r="AI61370" s="90"/>
    </row>
    <row r="61371" spans="35:35" s="92" customFormat="1" x14ac:dyDescent="0.2">
      <c r="AI61371" s="90"/>
    </row>
    <row r="61372" spans="35:35" s="92" customFormat="1" x14ac:dyDescent="0.2">
      <c r="AI61372" s="90"/>
    </row>
    <row r="61373" spans="35:35" s="92" customFormat="1" x14ac:dyDescent="0.2">
      <c r="AI61373" s="90"/>
    </row>
    <row r="61374" spans="35:35" s="92" customFormat="1" x14ac:dyDescent="0.2">
      <c r="AI61374" s="90"/>
    </row>
    <row r="61375" spans="35:35" s="92" customFormat="1" x14ac:dyDescent="0.2">
      <c r="AI61375" s="90"/>
    </row>
    <row r="61376" spans="35:35" s="92" customFormat="1" x14ac:dyDescent="0.2">
      <c r="AI61376" s="90"/>
    </row>
    <row r="61377" spans="35:35" s="92" customFormat="1" x14ac:dyDescent="0.2">
      <c r="AI61377" s="90"/>
    </row>
    <row r="61378" spans="35:35" s="92" customFormat="1" x14ac:dyDescent="0.2">
      <c r="AI61378" s="90"/>
    </row>
    <row r="61379" spans="35:35" s="92" customFormat="1" x14ac:dyDescent="0.2">
      <c r="AI61379" s="90"/>
    </row>
    <row r="61380" spans="35:35" s="92" customFormat="1" x14ac:dyDescent="0.2">
      <c r="AI61380" s="90"/>
    </row>
    <row r="61381" spans="35:35" s="92" customFormat="1" x14ac:dyDescent="0.2">
      <c r="AI61381" s="90"/>
    </row>
    <row r="61382" spans="35:35" s="92" customFormat="1" x14ac:dyDescent="0.2">
      <c r="AI61382" s="90"/>
    </row>
    <row r="61383" spans="35:35" s="92" customFormat="1" x14ac:dyDescent="0.2">
      <c r="AI61383" s="90"/>
    </row>
    <row r="61384" spans="35:35" s="92" customFormat="1" x14ac:dyDescent="0.2">
      <c r="AI61384" s="90"/>
    </row>
    <row r="61385" spans="35:35" s="92" customFormat="1" x14ac:dyDescent="0.2">
      <c r="AI61385" s="90"/>
    </row>
    <row r="61386" spans="35:35" s="92" customFormat="1" x14ac:dyDescent="0.2">
      <c r="AI61386" s="90"/>
    </row>
    <row r="61387" spans="35:35" s="92" customFormat="1" x14ac:dyDescent="0.2">
      <c r="AI61387" s="90"/>
    </row>
    <row r="61388" spans="35:35" s="92" customFormat="1" x14ac:dyDescent="0.2">
      <c r="AI61388" s="90"/>
    </row>
    <row r="61389" spans="35:35" s="92" customFormat="1" x14ac:dyDescent="0.2">
      <c r="AI61389" s="90"/>
    </row>
    <row r="61390" spans="35:35" s="92" customFormat="1" x14ac:dyDescent="0.2">
      <c r="AI61390" s="90"/>
    </row>
    <row r="61391" spans="35:35" s="92" customFormat="1" x14ac:dyDescent="0.2">
      <c r="AI61391" s="90"/>
    </row>
    <row r="61392" spans="35:35" s="92" customFormat="1" x14ac:dyDescent="0.2">
      <c r="AI61392" s="90"/>
    </row>
    <row r="61393" spans="35:35" s="92" customFormat="1" x14ac:dyDescent="0.2">
      <c r="AI61393" s="90"/>
    </row>
    <row r="61394" spans="35:35" s="92" customFormat="1" x14ac:dyDescent="0.2">
      <c r="AI61394" s="90"/>
    </row>
    <row r="61395" spans="35:35" s="92" customFormat="1" x14ac:dyDescent="0.2">
      <c r="AI61395" s="90"/>
    </row>
    <row r="61396" spans="35:35" s="92" customFormat="1" x14ac:dyDescent="0.2">
      <c r="AI61396" s="90"/>
    </row>
    <row r="61397" spans="35:35" s="92" customFormat="1" x14ac:dyDescent="0.2">
      <c r="AI61397" s="90"/>
    </row>
    <row r="61398" spans="35:35" s="92" customFormat="1" x14ac:dyDescent="0.2">
      <c r="AI61398" s="90"/>
    </row>
    <row r="61399" spans="35:35" s="92" customFormat="1" x14ac:dyDescent="0.2">
      <c r="AI61399" s="90"/>
    </row>
    <row r="61400" spans="35:35" s="92" customFormat="1" x14ac:dyDescent="0.2">
      <c r="AI61400" s="90"/>
    </row>
    <row r="61401" spans="35:35" s="92" customFormat="1" x14ac:dyDescent="0.2">
      <c r="AI61401" s="90"/>
    </row>
    <row r="61402" spans="35:35" s="92" customFormat="1" x14ac:dyDescent="0.2">
      <c r="AI61402" s="90"/>
    </row>
    <row r="61403" spans="35:35" s="92" customFormat="1" x14ac:dyDescent="0.2">
      <c r="AI61403" s="90"/>
    </row>
    <row r="61404" spans="35:35" s="92" customFormat="1" x14ac:dyDescent="0.2">
      <c r="AI61404" s="90"/>
    </row>
    <row r="61405" spans="35:35" s="92" customFormat="1" x14ac:dyDescent="0.2">
      <c r="AI61405" s="90"/>
    </row>
    <row r="61406" spans="35:35" s="92" customFormat="1" x14ac:dyDescent="0.2">
      <c r="AI61406" s="90"/>
    </row>
    <row r="61407" spans="35:35" s="92" customFormat="1" x14ac:dyDescent="0.2">
      <c r="AI61407" s="90"/>
    </row>
    <row r="61408" spans="35:35" s="92" customFormat="1" x14ac:dyDescent="0.2">
      <c r="AI61408" s="90"/>
    </row>
    <row r="61409" spans="35:35" s="92" customFormat="1" x14ac:dyDescent="0.2">
      <c r="AI61409" s="90"/>
    </row>
    <row r="61410" spans="35:35" s="92" customFormat="1" x14ac:dyDescent="0.2">
      <c r="AI61410" s="90"/>
    </row>
    <row r="61411" spans="35:35" s="92" customFormat="1" x14ac:dyDescent="0.2">
      <c r="AI61411" s="90"/>
    </row>
    <row r="61412" spans="35:35" s="92" customFormat="1" x14ac:dyDescent="0.2">
      <c r="AI61412" s="90"/>
    </row>
    <row r="61413" spans="35:35" s="92" customFormat="1" x14ac:dyDescent="0.2">
      <c r="AI61413" s="90"/>
    </row>
    <row r="61414" spans="35:35" s="92" customFormat="1" x14ac:dyDescent="0.2">
      <c r="AI61414" s="90"/>
    </row>
    <row r="61415" spans="35:35" s="92" customFormat="1" x14ac:dyDescent="0.2">
      <c r="AI61415" s="90"/>
    </row>
    <row r="61416" spans="35:35" s="92" customFormat="1" x14ac:dyDescent="0.2">
      <c r="AI61416" s="90"/>
    </row>
    <row r="61417" spans="35:35" s="92" customFormat="1" x14ac:dyDescent="0.2">
      <c r="AI61417" s="90"/>
    </row>
    <row r="61418" spans="35:35" s="92" customFormat="1" x14ac:dyDescent="0.2">
      <c r="AI61418" s="90"/>
    </row>
    <row r="61419" spans="35:35" s="92" customFormat="1" x14ac:dyDescent="0.2">
      <c r="AI61419" s="90"/>
    </row>
    <row r="61420" spans="35:35" s="92" customFormat="1" x14ac:dyDescent="0.2">
      <c r="AI61420" s="90"/>
    </row>
    <row r="61421" spans="35:35" s="92" customFormat="1" x14ac:dyDescent="0.2">
      <c r="AI61421" s="90"/>
    </row>
    <row r="61422" spans="35:35" s="92" customFormat="1" x14ac:dyDescent="0.2">
      <c r="AI61422" s="90"/>
    </row>
    <row r="61423" spans="35:35" s="92" customFormat="1" x14ac:dyDescent="0.2">
      <c r="AI61423" s="90"/>
    </row>
    <row r="61424" spans="35:35" s="92" customFormat="1" x14ac:dyDescent="0.2">
      <c r="AI61424" s="90"/>
    </row>
    <row r="61425" spans="35:35" s="92" customFormat="1" x14ac:dyDescent="0.2">
      <c r="AI61425" s="90"/>
    </row>
    <row r="61426" spans="35:35" s="92" customFormat="1" x14ac:dyDescent="0.2">
      <c r="AI61426" s="90"/>
    </row>
    <row r="61427" spans="35:35" s="92" customFormat="1" x14ac:dyDescent="0.2">
      <c r="AI61427" s="90"/>
    </row>
    <row r="61428" spans="35:35" s="92" customFormat="1" x14ac:dyDescent="0.2">
      <c r="AI61428" s="90"/>
    </row>
    <row r="61429" spans="35:35" s="92" customFormat="1" x14ac:dyDescent="0.2">
      <c r="AI61429" s="90"/>
    </row>
    <row r="61430" spans="35:35" s="92" customFormat="1" x14ac:dyDescent="0.2">
      <c r="AI61430" s="90"/>
    </row>
    <row r="61431" spans="35:35" s="92" customFormat="1" x14ac:dyDescent="0.2">
      <c r="AI61431" s="90"/>
    </row>
    <row r="61432" spans="35:35" s="92" customFormat="1" x14ac:dyDescent="0.2">
      <c r="AI61432" s="90"/>
    </row>
    <row r="61433" spans="35:35" s="92" customFormat="1" x14ac:dyDescent="0.2">
      <c r="AI61433" s="90"/>
    </row>
    <row r="61434" spans="35:35" s="92" customFormat="1" x14ac:dyDescent="0.2">
      <c r="AI61434" s="90"/>
    </row>
    <row r="61435" spans="35:35" s="92" customFormat="1" x14ac:dyDescent="0.2">
      <c r="AI61435" s="90"/>
    </row>
    <row r="61436" spans="35:35" s="92" customFormat="1" x14ac:dyDescent="0.2">
      <c r="AI61436" s="90"/>
    </row>
    <row r="61437" spans="35:35" s="92" customFormat="1" x14ac:dyDescent="0.2">
      <c r="AI61437" s="90"/>
    </row>
    <row r="61438" spans="35:35" s="92" customFormat="1" x14ac:dyDescent="0.2">
      <c r="AI61438" s="90"/>
    </row>
    <row r="61439" spans="35:35" s="92" customFormat="1" x14ac:dyDescent="0.2">
      <c r="AI61439" s="90"/>
    </row>
    <row r="61440" spans="35:35" s="92" customFormat="1" x14ac:dyDescent="0.2">
      <c r="AI61440" s="90"/>
    </row>
    <row r="61441" spans="35:35" s="92" customFormat="1" x14ac:dyDescent="0.2">
      <c r="AI61441" s="90"/>
    </row>
    <row r="61442" spans="35:35" s="92" customFormat="1" x14ac:dyDescent="0.2">
      <c r="AI61442" s="90"/>
    </row>
    <row r="61443" spans="35:35" s="92" customFormat="1" x14ac:dyDescent="0.2">
      <c r="AI61443" s="90"/>
    </row>
    <row r="61444" spans="35:35" s="92" customFormat="1" x14ac:dyDescent="0.2">
      <c r="AI61444" s="90"/>
    </row>
    <row r="61445" spans="35:35" s="92" customFormat="1" x14ac:dyDescent="0.2">
      <c r="AI61445" s="90"/>
    </row>
    <row r="61446" spans="35:35" s="92" customFormat="1" x14ac:dyDescent="0.2">
      <c r="AI61446" s="90"/>
    </row>
    <row r="61447" spans="35:35" s="92" customFormat="1" x14ac:dyDescent="0.2">
      <c r="AI61447" s="90"/>
    </row>
    <row r="61448" spans="35:35" s="92" customFormat="1" x14ac:dyDescent="0.2">
      <c r="AI61448" s="90"/>
    </row>
    <row r="61449" spans="35:35" s="92" customFormat="1" x14ac:dyDescent="0.2">
      <c r="AI61449" s="90"/>
    </row>
    <row r="61450" spans="35:35" s="92" customFormat="1" x14ac:dyDescent="0.2">
      <c r="AI61450" s="90"/>
    </row>
    <row r="61451" spans="35:35" s="92" customFormat="1" x14ac:dyDescent="0.2">
      <c r="AI61451" s="90"/>
    </row>
    <row r="61452" spans="35:35" s="92" customFormat="1" x14ac:dyDescent="0.2">
      <c r="AI61452" s="90"/>
    </row>
    <row r="61453" spans="35:35" s="92" customFormat="1" x14ac:dyDescent="0.2">
      <c r="AI61453" s="90"/>
    </row>
    <row r="61454" spans="35:35" s="92" customFormat="1" x14ac:dyDescent="0.2">
      <c r="AI61454" s="90"/>
    </row>
    <row r="61455" spans="35:35" s="92" customFormat="1" x14ac:dyDescent="0.2">
      <c r="AI61455" s="90"/>
    </row>
    <row r="61456" spans="35:35" s="92" customFormat="1" x14ac:dyDescent="0.2">
      <c r="AI61456" s="90"/>
    </row>
    <row r="61457" spans="35:35" s="92" customFormat="1" x14ac:dyDescent="0.2">
      <c r="AI61457" s="90"/>
    </row>
    <row r="61458" spans="35:35" s="92" customFormat="1" x14ac:dyDescent="0.2">
      <c r="AI61458" s="90"/>
    </row>
    <row r="61459" spans="35:35" s="92" customFormat="1" x14ac:dyDescent="0.2">
      <c r="AI61459" s="90"/>
    </row>
    <row r="61460" spans="35:35" s="92" customFormat="1" x14ac:dyDescent="0.2">
      <c r="AI61460" s="90"/>
    </row>
    <row r="61461" spans="35:35" s="92" customFormat="1" x14ac:dyDescent="0.2">
      <c r="AI61461" s="90"/>
    </row>
    <row r="61462" spans="35:35" s="92" customFormat="1" x14ac:dyDescent="0.2">
      <c r="AI61462" s="90"/>
    </row>
    <row r="61463" spans="35:35" s="92" customFormat="1" x14ac:dyDescent="0.2">
      <c r="AI61463" s="90"/>
    </row>
    <row r="61464" spans="35:35" s="92" customFormat="1" x14ac:dyDescent="0.2">
      <c r="AI61464" s="90"/>
    </row>
    <row r="61465" spans="35:35" s="92" customFormat="1" x14ac:dyDescent="0.2">
      <c r="AI61465" s="90"/>
    </row>
    <row r="61466" spans="35:35" s="92" customFormat="1" x14ac:dyDescent="0.2">
      <c r="AI61466" s="90"/>
    </row>
    <row r="61467" spans="35:35" s="92" customFormat="1" x14ac:dyDescent="0.2">
      <c r="AI61467" s="90"/>
    </row>
    <row r="61468" spans="35:35" s="92" customFormat="1" x14ac:dyDescent="0.2">
      <c r="AI61468" s="90"/>
    </row>
    <row r="61469" spans="35:35" s="92" customFormat="1" x14ac:dyDescent="0.2">
      <c r="AI61469" s="90"/>
    </row>
    <row r="61470" spans="35:35" s="92" customFormat="1" x14ac:dyDescent="0.2">
      <c r="AI61470" s="90"/>
    </row>
    <row r="61471" spans="35:35" s="92" customFormat="1" x14ac:dyDescent="0.2">
      <c r="AI61471" s="90"/>
    </row>
    <row r="61472" spans="35:35" s="92" customFormat="1" x14ac:dyDescent="0.2">
      <c r="AI61472" s="90"/>
    </row>
    <row r="61473" spans="35:35" s="92" customFormat="1" x14ac:dyDescent="0.2">
      <c r="AI61473" s="90"/>
    </row>
    <row r="61474" spans="35:35" s="92" customFormat="1" x14ac:dyDescent="0.2">
      <c r="AI61474" s="90"/>
    </row>
    <row r="61475" spans="35:35" s="92" customFormat="1" x14ac:dyDescent="0.2">
      <c r="AI61475" s="90"/>
    </row>
    <row r="61476" spans="35:35" s="92" customFormat="1" x14ac:dyDescent="0.2">
      <c r="AI61476" s="90"/>
    </row>
    <row r="61477" spans="35:35" s="92" customFormat="1" x14ac:dyDescent="0.2">
      <c r="AI61477" s="90"/>
    </row>
    <row r="61478" spans="35:35" s="92" customFormat="1" x14ac:dyDescent="0.2">
      <c r="AI61478" s="90"/>
    </row>
    <row r="61479" spans="35:35" s="92" customFormat="1" x14ac:dyDescent="0.2">
      <c r="AI61479" s="90"/>
    </row>
    <row r="61480" spans="35:35" s="92" customFormat="1" x14ac:dyDescent="0.2">
      <c r="AI61480" s="90"/>
    </row>
    <row r="61481" spans="35:35" s="92" customFormat="1" x14ac:dyDescent="0.2">
      <c r="AI61481" s="90"/>
    </row>
    <row r="61482" spans="35:35" s="92" customFormat="1" x14ac:dyDescent="0.2">
      <c r="AI61482" s="90"/>
    </row>
    <row r="61483" spans="35:35" s="92" customFormat="1" x14ac:dyDescent="0.2">
      <c r="AI61483" s="90"/>
    </row>
    <row r="61484" spans="35:35" s="92" customFormat="1" x14ac:dyDescent="0.2">
      <c r="AI61484" s="90"/>
    </row>
    <row r="61485" spans="35:35" s="92" customFormat="1" x14ac:dyDescent="0.2">
      <c r="AI61485" s="90"/>
    </row>
    <row r="61486" spans="35:35" s="92" customFormat="1" x14ac:dyDescent="0.2">
      <c r="AI61486" s="90"/>
    </row>
    <row r="61487" spans="35:35" s="92" customFormat="1" x14ac:dyDescent="0.2">
      <c r="AI61487" s="90"/>
    </row>
    <row r="61488" spans="35:35" s="92" customFormat="1" x14ac:dyDescent="0.2">
      <c r="AI61488" s="90"/>
    </row>
    <row r="61489" spans="35:35" s="92" customFormat="1" x14ac:dyDescent="0.2">
      <c r="AI61489" s="90"/>
    </row>
    <row r="61490" spans="35:35" s="92" customFormat="1" x14ac:dyDescent="0.2">
      <c r="AI61490" s="90"/>
    </row>
    <row r="61491" spans="35:35" s="92" customFormat="1" x14ac:dyDescent="0.2">
      <c r="AI61491" s="90"/>
    </row>
    <row r="61492" spans="35:35" s="92" customFormat="1" x14ac:dyDescent="0.2">
      <c r="AI61492" s="90"/>
    </row>
    <row r="61493" spans="35:35" s="92" customFormat="1" x14ac:dyDescent="0.2">
      <c r="AI61493" s="90"/>
    </row>
    <row r="61494" spans="35:35" s="92" customFormat="1" x14ac:dyDescent="0.2">
      <c r="AI61494" s="90"/>
    </row>
    <row r="61495" spans="35:35" s="92" customFormat="1" x14ac:dyDescent="0.2">
      <c r="AI61495" s="90"/>
    </row>
    <row r="61496" spans="35:35" s="92" customFormat="1" x14ac:dyDescent="0.2">
      <c r="AI61496" s="90"/>
    </row>
    <row r="61497" spans="35:35" s="92" customFormat="1" x14ac:dyDescent="0.2">
      <c r="AI61497" s="90"/>
    </row>
    <row r="61498" spans="35:35" s="92" customFormat="1" x14ac:dyDescent="0.2">
      <c r="AI61498" s="90"/>
    </row>
    <row r="61499" spans="35:35" s="92" customFormat="1" x14ac:dyDescent="0.2">
      <c r="AI61499" s="90"/>
    </row>
    <row r="61500" spans="35:35" s="92" customFormat="1" x14ac:dyDescent="0.2">
      <c r="AI61500" s="90"/>
    </row>
    <row r="61501" spans="35:35" s="92" customFormat="1" x14ac:dyDescent="0.2">
      <c r="AI61501" s="90"/>
    </row>
    <row r="61502" spans="35:35" s="92" customFormat="1" x14ac:dyDescent="0.2">
      <c r="AI61502" s="90"/>
    </row>
    <row r="61503" spans="35:35" s="92" customFormat="1" x14ac:dyDescent="0.2">
      <c r="AI61503" s="90"/>
    </row>
    <row r="61504" spans="35:35" s="92" customFormat="1" x14ac:dyDescent="0.2">
      <c r="AI61504" s="90"/>
    </row>
    <row r="61505" spans="35:35" s="92" customFormat="1" x14ac:dyDescent="0.2">
      <c r="AI61505" s="90"/>
    </row>
    <row r="61506" spans="35:35" s="92" customFormat="1" x14ac:dyDescent="0.2">
      <c r="AI61506" s="90"/>
    </row>
    <row r="61507" spans="35:35" s="92" customFormat="1" x14ac:dyDescent="0.2">
      <c r="AI61507" s="90"/>
    </row>
    <row r="61508" spans="35:35" s="92" customFormat="1" x14ac:dyDescent="0.2">
      <c r="AI61508" s="90"/>
    </row>
    <row r="61509" spans="35:35" s="92" customFormat="1" x14ac:dyDescent="0.2">
      <c r="AI61509" s="90"/>
    </row>
    <row r="61510" spans="35:35" s="92" customFormat="1" x14ac:dyDescent="0.2">
      <c r="AI61510" s="90"/>
    </row>
    <row r="61511" spans="35:35" s="92" customFormat="1" x14ac:dyDescent="0.2">
      <c r="AI61511" s="90"/>
    </row>
    <row r="61512" spans="35:35" s="92" customFormat="1" x14ac:dyDescent="0.2">
      <c r="AI61512" s="90"/>
    </row>
    <row r="61513" spans="35:35" s="92" customFormat="1" x14ac:dyDescent="0.2">
      <c r="AI61513" s="90"/>
    </row>
    <row r="61514" spans="35:35" s="92" customFormat="1" x14ac:dyDescent="0.2">
      <c r="AI61514" s="90"/>
    </row>
    <row r="61515" spans="35:35" s="92" customFormat="1" x14ac:dyDescent="0.2">
      <c r="AI61515" s="90"/>
    </row>
    <row r="61516" spans="35:35" s="92" customFormat="1" x14ac:dyDescent="0.2">
      <c r="AI61516" s="90"/>
    </row>
    <row r="61517" spans="35:35" s="92" customFormat="1" x14ac:dyDescent="0.2">
      <c r="AI61517" s="90"/>
    </row>
    <row r="61518" spans="35:35" s="92" customFormat="1" x14ac:dyDescent="0.2">
      <c r="AI61518" s="90"/>
    </row>
    <row r="61519" spans="35:35" s="92" customFormat="1" x14ac:dyDescent="0.2">
      <c r="AI61519" s="90"/>
    </row>
    <row r="61520" spans="35:35" s="92" customFormat="1" x14ac:dyDescent="0.2">
      <c r="AI61520" s="90"/>
    </row>
    <row r="61521" spans="35:35" s="92" customFormat="1" x14ac:dyDescent="0.2">
      <c r="AI61521" s="90"/>
    </row>
    <row r="61522" spans="35:35" s="92" customFormat="1" x14ac:dyDescent="0.2">
      <c r="AI61522" s="90"/>
    </row>
    <row r="61523" spans="35:35" s="92" customFormat="1" x14ac:dyDescent="0.2">
      <c r="AI61523" s="90"/>
    </row>
    <row r="61524" spans="35:35" s="92" customFormat="1" x14ac:dyDescent="0.2">
      <c r="AI61524" s="90"/>
    </row>
    <row r="61525" spans="35:35" s="92" customFormat="1" x14ac:dyDescent="0.2">
      <c r="AI61525" s="90"/>
    </row>
    <row r="61526" spans="35:35" s="92" customFormat="1" x14ac:dyDescent="0.2">
      <c r="AI61526" s="90"/>
    </row>
    <row r="61527" spans="35:35" s="92" customFormat="1" x14ac:dyDescent="0.2">
      <c r="AI61527" s="90"/>
    </row>
    <row r="61528" spans="35:35" s="92" customFormat="1" x14ac:dyDescent="0.2">
      <c r="AI61528" s="90"/>
    </row>
    <row r="61529" spans="35:35" s="92" customFormat="1" x14ac:dyDescent="0.2">
      <c r="AI61529" s="90"/>
    </row>
    <row r="61530" spans="35:35" s="92" customFormat="1" x14ac:dyDescent="0.2">
      <c r="AI61530" s="90"/>
    </row>
    <row r="61531" spans="35:35" s="92" customFormat="1" x14ac:dyDescent="0.2">
      <c r="AI61531" s="90"/>
    </row>
    <row r="61532" spans="35:35" s="92" customFormat="1" x14ac:dyDescent="0.2">
      <c r="AI61532" s="90"/>
    </row>
    <row r="61533" spans="35:35" s="92" customFormat="1" x14ac:dyDescent="0.2">
      <c r="AI61533" s="90"/>
    </row>
    <row r="61534" spans="35:35" s="92" customFormat="1" x14ac:dyDescent="0.2">
      <c r="AI61534" s="90"/>
    </row>
    <row r="61535" spans="35:35" s="92" customFormat="1" x14ac:dyDescent="0.2">
      <c r="AI61535" s="90"/>
    </row>
    <row r="61536" spans="35:35" s="92" customFormat="1" x14ac:dyDescent="0.2">
      <c r="AI61536" s="90"/>
    </row>
    <row r="61537" spans="35:35" s="92" customFormat="1" x14ac:dyDescent="0.2">
      <c r="AI61537" s="90"/>
    </row>
    <row r="61538" spans="35:35" s="92" customFormat="1" x14ac:dyDescent="0.2">
      <c r="AI61538" s="90"/>
    </row>
    <row r="61539" spans="35:35" s="92" customFormat="1" x14ac:dyDescent="0.2">
      <c r="AI61539" s="90"/>
    </row>
    <row r="61540" spans="35:35" s="92" customFormat="1" x14ac:dyDescent="0.2">
      <c r="AI61540" s="90"/>
    </row>
    <row r="61541" spans="35:35" s="92" customFormat="1" x14ac:dyDescent="0.2">
      <c r="AI61541" s="90"/>
    </row>
    <row r="61542" spans="35:35" s="92" customFormat="1" x14ac:dyDescent="0.2">
      <c r="AI61542" s="90"/>
    </row>
    <row r="61543" spans="35:35" s="92" customFormat="1" x14ac:dyDescent="0.2">
      <c r="AI61543" s="90"/>
    </row>
    <row r="61544" spans="35:35" s="92" customFormat="1" x14ac:dyDescent="0.2">
      <c r="AI61544" s="90"/>
    </row>
    <row r="61545" spans="35:35" s="92" customFormat="1" x14ac:dyDescent="0.2">
      <c r="AI61545" s="90"/>
    </row>
    <row r="61546" spans="35:35" s="92" customFormat="1" x14ac:dyDescent="0.2">
      <c r="AI61546" s="90"/>
    </row>
    <row r="61547" spans="35:35" s="92" customFormat="1" x14ac:dyDescent="0.2">
      <c r="AI61547" s="90"/>
    </row>
    <row r="61548" spans="35:35" s="92" customFormat="1" x14ac:dyDescent="0.2">
      <c r="AI61548" s="90"/>
    </row>
    <row r="61549" spans="35:35" s="92" customFormat="1" x14ac:dyDescent="0.2">
      <c r="AI61549" s="90"/>
    </row>
    <row r="61550" spans="35:35" s="92" customFormat="1" x14ac:dyDescent="0.2">
      <c r="AI61550" s="90"/>
    </row>
    <row r="61551" spans="35:35" s="92" customFormat="1" x14ac:dyDescent="0.2">
      <c r="AI61551" s="90"/>
    </row>
    <row r="61552" spans="35:35" s="92" customFormat="1" x14ac:dyDescent="0.2">
      <c r="AI61552" s="90"/>
    </row>
    <row r="61553" spans="35:35" s="92" customFormat="1" x14ac:dyDescent="0.2">
      <c r="AI61553" s="90"/>
    </row>
    <row r="61554" spans="35:35" s="92" customFormat="1" x14ac:dyDescent="0.2">
      <c r="AI61554" s="90"/>
    </row>
    <row r="61555" spans="35:35" s="92" customFormat="1" x14ac:dyDescent="0.2">
      <c r="AI61555" s="90"/>
    </row>
    <row r="61556" spans="35:35" s="92" customFormat="1" x14ac:dyDescent="0.2">
      <c r="AI61556" s="90"/>
    </row>
    <row r="61557" spans="35:35" s="92" customFormat="1" x14ac:dyDescent="0.2">
      <c r="AI61557" s="90"/>
    </row>
    <row r="61558" spans="35:35" s="92" customFormat="1" x14ac:dyDescent="0.2">
      <c r="AI61558" s="90"/>
    </row>
    <row r="61559" spans="35:35" s="92" customFormat="1" x14ac:dyDescent="0.2">
      <c r="AI61559" s="90"/>
    </row>
    <row r="61560" spans="35:35" s="92" customFormat="1" x14ac:dyDescent="0.2">
      <c r="AI61560" s="90"/>
    </row>
    <row r="61561" spans="35:35" s="92" customFormat="1" x14ac:dyDescent="0.2">
      <c r="AI61561" s="90"/>
    </row>
    <row r="61562" spans="35:35" s="92" customFormat="1" x14ac:dyDescent="0.2">
      <c r="AI61562" s="90"/>
    </row>
    <row r="61563" spans="35:35" s="92" customFormat="1" x14ac:dyDescent="0.2">
      <c r="AI61563" s="90"/>
    </row>
    <row r="61564" spans="35:35" s="92" customFormat="1" x14ac:dyDescent="0.2">
      <c r="AI61564" s="90"/>
    </row>
    <row r="61565" spans="35:35" s="92" customFormat="1" x14ac:dyDescent="0.2">
      <c r="AI61565" s="90"/>
    </row>
    <row r="61566" spans="35:35" s="92" customFormat="1" x14ac:dyDescent="0.2">
      <c r="AI61566" s="90"/>
    </row>
    <row r="61567" spans="35:35" s="92" customFormat="1" x14ac:dyDescent="0.2">
      <c r="AI61567" s="90"/>
    </row>
    <row r="61568" spans="35:35" s="92" customFormat="1" x14ac:dyDescent="0.2">
      <c r="AI61568" s="90"/>
    </row>
    <row r="61569" spans="35:35" s="92" customFormat="1" x14ac:dyDescent="0.2">
      <c r="AI61569" s="90"/>
    </row>
    <row r="61570" spans="35:35" s="92" customFormat="1" x14ac:dyDescent="0.2">
      <c r="AI61570" s="90"/>
    </row>
    <row r="61571" spans="35:35" s="92" customFormat="1" x14ac:dyDescent="0.2">
      <c r="AI61571" s="90"/>
    </row>
    <row r="61572" spans="35:35" s="92" customFormat="1" x14ac:dyDescent="0.2">
      <c r="AI61572" s="90"/>
    </row>
    <row r="61573" spans="35:35" s="92" customFormat="1" x14ac:dyDescent="0.2">
      <c r="AI61573" s="90"/>
    </row>
    <row r="61574" spans="35:35" s="92" customFormat="1" x14ac:dyDescent="0.2">
      <c r="AI61574" s="90"/>
    </row>
    <row r="61575" spans="35:35" s="92" customFormat="1" x14ac:dyDescent="0.2">
      <c r="AI61575" s="90"/>
    </row>
    <row r="61576" spans="35:35" s="92" customFormat="1" x14ac:dyDescent="0.2">
      <c r="AI61576" s="90"/>
    </row>
    <row r="61577" spans="35:35" s="92" customFormat="1" x14ac:dyDescent="0.2">
      <c r="AI61577" s="90"/>
    </row>
    <row r="61578" spans="35:35" s="92" customFormat="1" x14ac:dyDescent="0.2">
      <c r="AI61578" s="90"/>
    </row>
    <row r="61579" spans="35:35" s="92" customFormat="1" x14ac:dyDescent="0.2">
      <c r="AI61579" s="90"/>
    </row>
    <row r="61580" spans="35:35" s="92" customFormat="1" x14ac:dyDescent="0.2">
      <c r="AI61580" s="90"/>
    </row>
    <row r="61581" spans="35:35" s="92" customFormat="1" x14ac:dyDescent="0.2">
      <c r="AI61581" s="90"/>
    </row>
    <row r="61582" spans="35:35" s="92" customFormat="1" x14ac:dyDescent="0.2">
      <c r="AI61582" s="90"/>
    </row>
    <row r="61583" spans="35:35" s="92" customFormat="1" x14ac:dyDescent="0.2">
      <c r="AI61583" s="90"/>
    </row>
    <row r="61584" spans="35:35" s="92" customFormat="1" x14ac:dyDescent="0.2">
      <c r="AI61584" s="90"/>
    </row>
    <row r="61585" spans="35:35" s="92" customFormat="1" x14ac:dyDescent="0.2">
      <c r="AI61585" s="90"/>
    </row>
    <row r="61586" spans="35:35" s="92" customFormat="1" x14ac:dyDescent="0.2">
      <c r="AI61586" s="90"/>
    </row>
    <row r="61587" spans="35:35" s="92" customFormat="1" x14ac:dyDescent="0.2">
      <c r="AI61587" s="90"/>
    </row>
    <row r="61588" spans="35:35" s="92" customFormat="1" x14ac:dyDescent="0.2">
      <c r="AI61588" s="90"/>
    </row>
    <row r="61589" spans="35:35" s="92" customFormat="1" x14ac:dyDescent="0.2">
      <c r="AI61589" s="90"/>
    </row>
    <row r="61590" spans="35:35" s="92" customFormat="1" x14ac:dyDescent="0.2">
      <c r="AI61590" s="90"/>
    </row>
    <row r="61591" spans="35:35" s="92" customFormat="1" x14ac:dyDescent="0.2">
      <c r="AI61591" s="90"/>
    </row>
    <row r="61592" spans="35:35" s="92" customFormat="1" x14ac:dyDescent="0.2">
      <c r="AI61592" s="90"/>
    </row>
    <row r="61593" spans="35:35" s="92" customFormat="1" x14ac:dyDescent="0.2">
      <c r="AI61593" s="90"/>
    </row>
    <row r="61594" spans="35:35" s="92" customFormat="1" x14ac:dyDescent="0.2">
      <c r="AI61594" s="90"/>
    </row>
    <row r="61595" spans="35:35" s="92" customFormat="1" x14ac:dyDescent="0.2">
      <c r="AI61595" s="90"/>
    </row>
    <row r="61596" spans="35:35" s="92" customFormat="1" x14ac:dyDescent="0.2">
      <c r="AI61596" s="90"/>
    </row>
    <row r="61597" spans="35:35" s="92" customFormat="1" x14ac:dyDescent="0.2">
      <c r="AI61597" s="90"/>
    </row>
    <row r="61598" spans="35:35" s="92" customFormat="1" x14ac:dyDescent="0.2">
      <c r="AI61598" s="90"/>
    </row>
    <row r="61599" spans="35:35" s="92" customFormat="1" x14ac:dyDescent="0.2">
      <c r="AI61599" s="90"/>
    </row>
    <row r="61600" spans="35:35" s="92" customFormat="1" x14ac:dyDescent="0.2">
      <c r="AI61600" s="90"/>
    </row>
    <row r="61601" spans="35:35" s="92" customFormat="1" x14ac:dyDescent="0.2">
      <c r="AI61601" s="90"/>
    </row>
    <row r="61602" spans="35:35" s="92" customFormat="1" x14ac:dyDescent="0.2">
      <c r="AI61602" s="90"/>
    </row>
    <row r="61603" spans="35:35" s="92" customFormat="1" x14ac:dyDescent="0.2">
      <c r="AI61603" s="90"/>
    </row>
    <row r="61604" spans="35:35" s="92" customFormat="1" x14ac:dyDescent="0.2">
      <c r="AI61604" s="90"/>
    </row>
    <row r="61605" spans="35:35" s="92" customFormat="1" x14ac:dyDescent="0.2">
      <c r="AI61605" s="90"/>
    </row>
    <row r="61606" spans="35:35" s="92" customFormat="1" x14ac:dyDescent="0.2">
      <c r="AI61606" s="90"/>
    </row>
    <row r="61607" spans="35:35" s="92" customFormat="1" x14ac:dyDescent="0.2">
      <c r="AI61607" s="90"/>
    </row>
    <row r="61608" spans="35:35" s="92" customFormat="1" x14ac:dyDescent="0.2">
      <c r="AI61608" s="90"/>
    </row>
    <row r="61609" spans="35:35" s="92" customFormat="1" x14ac:dyDescent="0.2">
      <c r="AI61609" s="90"/>
    </row>
    <row r="61610" spans="35:35" s="92" customFormat="1" x14ac:dyDescent="0.2">
      <c r="AI61610" s="90"/>
    </row>
    <row r="61611" spans="35:35" s="92" customFormat="1" x14ac:dyDescent="0.2">
      <c r="AI61611" s="90"/>
    </row>
    <row r="61612" spans="35:35" s="92" customFormat="1" x14ac:dyDescent="0.2">
      <c r="AI61612" s="90"/>
    </row>
    <row r="61613" spans="35:35" s="92" customFormat="1" x14ac:dyDescent="0.2">
      <c r="AI61613" s="90"/>
    </row>
    <row r="61614" spans="35:35" s="92" customFormat="1" x14ac:dyDescent="0.2">
      <c r="AI61614" s="90"/>
    </row>
    <row r="61615" spans="35:35" s="92" customFormat="1" x14ac:dyDescent="0.2">
      <c r="AI61615" s="90"/>
    </row>
    <row r="61616" spans="35:35" s="92" customFormat="1" x14ac:dyDescent="0.2">
      <c r="AI61616" s="90"/>
    </row>
    <row r="61617" spans="35:35" s="92" customFormat="1" x14ac:dyDescent="0.2">
      <c r="AI61617" s="90"/>
    </row>
    <row r="61618" spans="35:35" s="92" customFormat="1" x14ac:dyDescent="0.2">
      <c r="AI61618" s="90"/>
    </row>
    <row r="61619" spans="35:35" s="92" customFormat="1" x14ac:dyDescent="0.2">
      <c r="AI61619" s="90"/>
    </row>
    <row r="61620" spans="35:35" s="92" customFormat="1" x14ac:dyDescent="0.2">
      <c r="AI61620" s="90"/>
    </row>
    <row r="61621" spans="35:35" s="92" customFormat="1" x14ac:dyDescent="0.2">
      <c r="AI61621" s="90"/>
    </row>
    <row r="61622" spans="35:35" s="92" customFormat="1" x14ac:dyDescent="0.2">
      <c r="AI61622" s="90"/>
    </row>
    <row r="61623" spans="35:35" s="92" customFormat="1" x14ac:dyDescent="0.2">
      <c r="AI61623" s="90"/>
    </row>
    <row r="61624" spans="35:35" s="92" customFormat="1" x14ac:dyDescent="0.2">
      <c r="AI61624" s="90"/>
    </row>
    <row r="61625" spans="35:35" s="92" customFormat="1" x14ac:dyDescent="0.2">
      <c r="AI61625" s="90"/>
    </row>
    <row r="61626" spans="35:35" s="92" customFormat="1" x14ac:dyDescent="0.2">
      <c r="AI61626" s="90"/>
    </row>
    <row r="61627" spans="35:35" s="92" customFormat="1" x14ac:dyDescent="0.2">
      <c r="AI61627" s="90"/>
    </row>
    <row r="61628" spans="35:35" s="92" customFormat="1" x14ac:dyDescent="0.2">
      <c r="AI61628" s="90"/>
    </row>
    <row r="61629" spans="35:35" s="92" customFormat="1" x14ac:dyDescent="0.2">
      <c r="AI61629" s="90"/>
    </row>
    <row r="61630" spans="35:35" s="92" customFormat="1" x14ac:dyDescent="0.2">
      <c r="AI61630" s="90"/>
    </row>
    <row r="61631" spans="35:35" s="92" customFormat="1" x14ac:dyDescent="0.2">
      <c r="AI61631" s="90"/>
    </row>
    <row r="61632" spans="35:35" s="92" customFormat="1" x14ac:dyDescent="0.2">
      <c r="AI61632" s="90"/>
    </row>
    <row r="61633" spans="35:35" s="92" customFormat="1" x14ac:dyDescent="0.2">
      <c r="AI61633" s="90"/>
    </row>
    <row r="61634" spans="35:35" s="92" customFormat="1" x14ac:dyDescent="0.2">
      <c r="AI61634" s="90"/>
    </row>
    <row r="61635" spans="35:35" s="92" customFormat="1" x14ac:dyDescent="0.2">
      <c r="AI61635" s="90"/>
    </row>
    <row r="61636" spans="35:35" s="92" customFormat="1" x14ac:dyDescent="0.2">
      <c r="AI61636" s="90"/>
    </row>
    <row r="61637" spans="35:35" s="92" customFormat="1" x14ac:dyDescent="0.2">
      <c r="AI61637" s="90"/>
    </row>
    <row r="61638" spans="35:35" s="92" customFormat="1" x14ac:dyDescent="0.2">
      <c r="AI61638" s="90"/>
    </row>
    <row r="61639" spans="35:35" s="92" customFormat="1" x14ac:dyDescent="0.2">
      <c r="AI61639" s="90"/>
    </row>
    <row r="61640" spans="35:35" s="92" customFormat="1" x14ac:dyDescent="0.2">
      <c r="AI61640" s="90"/>
    </row>
    <row r="61641" spans="35:35" s="92" customFormat="1" x14ac:dyDescent="0.2">
      <c r="AI61641" s="90"/>
    </row>
    <row r="61642" spans="35:35" s="92" customFormat="1" x14ac:dyDescent="0.2">
      <c r="AI61642" s="90"/>
    </row>
    <row r="61643" spans="35:35" s="92" customFormat="1" x14ac:dyDescent="0.2">
      <c r="AI61643" s="90"/>
    </row>
    <row r="61644" spans="35:35" s="92" customFormat="1" x14ac:dyDescent="0.2">
      <c r="AI61644" s="90"/>
    </row>
    <row r="61645" spans="35:35" s="92" customFormat="1" x14ac:dyDescent="0.2">
      <c r="AI61645" s="90"/>
    </row>
    <row r="61646" spans="35:35" s="92" customFormat="1" x14ac:dyDescent="0.2">
      <c r="AI61646" s="90"/>
    </row>
    <row r="61647" spans="35:35" s="92" customFormat="1" x14ac:dyDescent="0.2">
      <c r="AI61647" s="90"/>
    </row>
    <row r="61648" spans="35:35" s="92" customFormat="1" x14ac:dyDescent="0.2">
      <c r="AI61648" s="90"/>
    </row>
    <row r="61649" spans="35:35" s="92" customFormat="1" x14ac:dyDescent="0.2">
      <c r="AI61649" s="90"/>
    </row>
    <row r="61650" spans="35:35" s="92" customFormat="1" x14ac:dyDescent="0.2">
      <c r="AI61650" s="90"/>
    </row>
    <row r="61651" spans="35:35" s="92" customFormat="1" x14ac:dyDescent="0.2">
      <c r="AI61651" s="90"/>
    </row>
    <row r="61652" spans="35:35" s="92" customFormat="1" x14ac:dyDescent="0.2">
      <c r="AI61652" s="90"/>
    </row>
    <row r="61653" spans="35:35" s="92" customFormat="1" x14ac:dyDescent="0.2">
      <c r="AI61653" s="90"/>
    </row>
    <row r="61654" spans="35:35" s="92" customFormat="1" x14ac:dyDescent="0.2">
      <c r="AI61654" s="90"/>
    </row>
    <row r="61655" spans="35:35" s="92" customFormat="1" x14ac:dyDescent="0.2">
      <c r="AI61655" s="90"/>
    </row>
    <row r="61656" spans="35:35" s="92" customFormat="1" x14ac:dyDescent="0.2">
      <c r="AI61656" s="90"/>
    </row>
    <row r="61657" spans="35:35" s="92" customFormat="1" x14ac:dyDescent="0.2">
      <c r="AI61657" s="90"/>
    </row>
    <row r="61658" spans="35:35" s="92" customFormat="1" x14ac:dyDescent="0.2">
      <c r="AI61658" s="90"/>
    </row>
    <row r="61659" spans="35:35" s="92" customFormat="1" x14ac:dyDescent="0.2">
      <c r="AI61659" s="90"/>
    </row>
    <row r="61660" spans="35:35" s="92" customFormat="1" x14ac:dyDescent="0.2">
      <c r="AI61660" s="90"/>
    </row>
    <row r="61661" spans="35:35" s="92" customFormat="1" x14ac:dyDescent="0.2">
      <c r="AI61661" s="90"/>
    </row>
    <row r="61662" spans="35:35" s="92" customFormat="1" x14ac:dyDescent="0.2">
      <c r="AI61662" s="90"/>
    </row>
    <row r="61663" spans="35:35" s="92" customFormat="1" x14ac:dyDescent="0.2">
      <c r="AI61663" s="90"/>
    </row>
    <row r="61664" spans="35:35" s="92" customFormat="1" x14ac:dyDescent="0.2">
      <c r="AI61664" s="90"/>
    </row>
    <row r="61665" spans="35:35" s="92" customFormat="1" x14ac:dyDescent="0.2">
      <c r="AI61665" s="90"/>
    </row>
    <row r="61666" spans="35:35" s="92" customFormat="1" x14ac:dyDescent="0.2">
      <c r="AI61666" s="90"/>
    </row>
    <row r="61667" spans="35:35" s="92" customFormat="1" x14ac:dyDescent="0.2">
      <c r="AI61667" s="90"/>
    </row>
    <row r="61668" spans="35:35" s="92" customFormat="1" x14ac:dyDescent="0.2">
      <c r="AI61668" s="90"/>
    </row>
    <row r="61669" spans="35:35" s="92" customFormat="1" x14ac:dyDescent="0.2">
      <c r="AI61669" s="90"/>
    </row>
    <row r="61670" spans="35:35" s="92" customFormat="1" x14ac:dyDescent="0.2">
      <c r="AI61670" s="90"/>
    </row>
    <row r="61671" spans="35:35" s="92" customFormat="1" x14ac:dyDescent="0.2">
      <c r="AI61671" s="90"/>
    </row>
    <row r="61672" spans="35:35" s="92" customFormat="1" x14ac:dyDescent="0.2">
      <c r="AI61672" s="90"/>
    </row>
    <row r="61673" spans="35:35" s="92" customFormat="1" x14ac:dyDescent="0.2">
      <c r="AI61673" s="90"/>
    </row>
    <row r="61674" spans="35:35" s="92" customFormat="1" x14ac:dyDescent="0.2">
      <c r="AI61674" s="90"/>
    </row>
    <row r="61675" spans="35:35" s="92" customFormat="1" x14ac:dyDescent="0.2">
      <c r="AI61675" s="90"/>
    </row>
    <row r="61676" spans="35:35" s="92" customFormat="1" x14ac:dyDescent="0.2">
      <c r="AI61676" s="90"/>
    </row>
    <row r="61677" spans="35:35" s="92" customFormat="1" x14ac:dyDescent="0.2">
      <c r="AI61677" s="90"/>
    </row>
    <row r="61678" spans="35:35" s="92" customFormat="1" x14ac:dyDescent="0.2">
      <c r="AI61678" s="90"/>
    </row>
    <row r="61679" spans="35:35" s="92" customFormat="1" x14ac:dyDescent="0.2">
      <c r="AI61679" s="90"/>
    </row>
    <row r="61680" spans="35:35" s="92" customFormat="1" x14ac:dyDescent="0.2">
      <c r="AI61680" s="90"/>
    </row>
    <row r="61681" spans="35:35" s="92" customFormat="1" x14ac:dyDescent="0.2">
      <c r="AI61681" s="90"/>
    </row>
    <row r="61682" spans="35:35" s="92" customFormat="1" x14ac:dyDescent="0.2">
      <c r="AI61682" s="90"/>
    </row>
    <row r="61683" spans="35:35" s="92" customFormat="1" x14ac:dyDescent="0.2">
      <c r="AI61683" s="90"/>
    </row>
    <row r="61684" spans="35:35" s="92" customFormat="1" x14ac:dyDescent="0.2">
      <c r="AI61684" s="90"/>
    </row>
    <row r="61685" spans="35:35" s="92" customFormat="1" x14ac:dyDescent="0.2">
      <c r="AI61685" s="90"/>
    </row>
    <row r="61686" spans="35:35" s="92" customFormat="1" x14ac:dyDescent="0.2">
      <c r="AI61686" s="90"/>
    </row>
    <row r="61687" spans="35:35" s="92" customFormat="1" x14ac:dyDescent="0.2">
      <c r="AI61687" s="90"/>
    </row>
    <row r="61688" spans="35:35" s="92" customFormat="1" x14ac:dyDescent="0.2">
      <c r="AI61688" s="90"/>
    </row>
    <row r="61689" spans="35:35" s="92" customFormat="1" x14ac:dyDescent="0.2">
      <c r="AI61689" s="90"/>
    </row>
    <row r="61690" spans="35:35" s="92" customFormat="1" x14ac:dyDescent="0.2">
      <c r="AI61690" s="90"/>
    </row>
    <row r="61691" spans="35:35" s="92" customFormat="1" x14ac:dyDescent="0.2">
      <c r="AI61691" s="90"/>
    </row>
    <row r="61692" spans="35:35" s="92" customFormat="1" x14ac:dyDescent="0.2">
      <c r="AI61692" s="90"/>
    </row>
    <row r="61693" spans="35:35" s="92" customFormat="1" x14ac:dyDescent="0.2">
      <c r="AI61693" s="90"/>
    </row>
    <row r="61694" spans="35:35" s="92" customFormat="1" x14ac:dyDescent="0.2">
      <c r="AI61694" s="90"/>
    </row>
    <row r="61695" spans="35:35" s="92" customFormat="1" x14ac:dyDescent="0.2">
      <c r="AI61695" s="90"/>
    </row>
    <row r="61696" spans="35:35" s="92" customFormat="1" x14ac:dyDescent="0.2">
      <c r="AI61696" s="90"/>
    </row>
    <row r="61697" spans="35:35" s="92" customFormat="1" x14ac:dyDescent="0.2">
      <c r="AI61697" s="90"/>
    </row>
    <row r="61698" spans="35:35" s="92" customFormat="1" x14ac:dyDescent="0.2">
      <c r="AI61698" s="90"/>
    </row>
    <row r="61699" spans="35:35" s="92" customFormat="1" x14ac:dyDescent="0.2">
      <c r="AI61699" s="90"/>
    </row>
    <row r="61700" spans="35:35" s="92" customFormat="1" x14ac:dyDescent="0.2">
      <c r="AI61700" s="90"/>
    </row>
    <row r="61701" spans="35:35" s="92" customFormat="1" x14ac:dyDescent="0.2">
      <c r="AI61701" s="90"/>
    </row>
    <row r="61702" spans="35:35" s="92" customFormat="1" x14ac:dyDescent="0.2">
      <c r="AI61702" s="90"/>
    </row>
    <row r="61703" spans="35:35" s="92" customFormat="1" x14ac:dyDescent="0.2">
      <c r="AI61703" s="90"/>
    </row>
    <row r="61704" spans="35:35" s="92" customFormat="1" x14ac:dyDescent="0.2">
      <c r="AI61704" s="90"/>
    </row>
    <row r="61705" spans="35:35" s="92" customFormat="1" x14ac:dyDescent="0.2">
      <c r="AI61705" s="90"/>
    </row>
    <row r="61706" spans="35:35" s="92" customFormat="1" x14ac:dyDescent="0.2">
      <c r="AI61706" s="90"/>
    </row>
    <row r="61707" spans="35:35" s="92" customFormat="1" x14ac:dyDescent="0.2">
      <c r="AI61707" s="90"/>
    </row>
    <row r="61708" spans="35:35" s="92" customFormat="1" x14ac:dyDescent="0.2">
      <c r="AI61708" s="90"/>
    </row>
    <row r="61709" spans="35:35" s="92" customFormat="1" x14ac:dyDescent="0.2">
      <c r="AI61709" s="90"/>
    </row>
    <row r="61710" spans="35:35" s="92" customFormat="1" x14ac:dyDescent="0.2">
      <c r="AI61710" s="90"/>
    </row>
    <row r="61711" spans="35:35" s="92" customFormat="1" x14ac:dyDescent="0.2">
      <c r="AI61711" s="90"/>
    </row>
    <row r="61712" spans="35:35" s="92" customFormat="1" x14ac:dyDescent="0.2">
      <c r="AI61712" s="90"/>
    </row>
    <row r="61713" spans="35:35" s="92" customFormat="1" x14ac:dyDescent="0.2">
      <c r="AI61713" s="90"/>
    </row>
    <row r="61714" spans="35:35" s="92" customFormat="1" x14ac:dyDescent="0.2">
      <c r="AI61714" s="90"/>
    </row>
    <row r="61715" spans="35:35" s="92" customFormat="1" x14ac:dyDescent="0.2">
      <c r="AI61715" s="90"/>
    </row>
    <row r="61716" spans="35:35" s="92" customFormat="1" x14ac:dyDescent="0.2">
      <c r="AI61716" s="90"/>
    </row>
    <row r="61717" spans="35:35" s="92" customFormat="1" x14ac:dyDescent="0.2">
      <c r="AI61717" s="90"/>
    </row>
    <row r="61718" spans="35:35" s="92" customFormat="1" x14ac:dyDescent="0.2">
      <c r="AI61718" s="90"/>
    </row>
    <row r="61719" spans="35:35" s="92" customFormat="1" x14ac:dyDescent="0.2">
      <c r="AI61719" s="90"/>
    </row>
    <row r="61720" spans="35:35" s="92" customFormat="1" x14ac:dyDescent="0.2">
      <c r="AI61720" s="90"/>
    </row>
    <row r="61721" spans="35:35" s="92" customFormat="1" x14ac:dyDescent="0.2">
      <c r="AI61721" s="90"/>
    </row>
    <row r="61722" spans="35:35" s="92" customFormat="1" x14ac:dyDescent="0.2">
      <c r="AI61722" s="90"/>
    </row>
    <row r="61723" spans="35:35" s="92" customFormat="1" x14ac:dyDescent="0.2">
      <c r="AI61723" s="90"/>
    </row>
    <row r="61724" spans="35:35" s="92" customFormat="1" x14ac:dyDescent="0.2">
      <c r="AI61724" s="90"/>
    </row>
    <row r="61725" spans="35:35" s="92" customFormat="1" x14ac:dyDescent="0.2">
      <c r="AI61725" s="90"/>
    </row>
    <row r="61726" spans="35:35" s="92" customFormat="1" x14ac:dyDescent="0.2">
      <c r="AI61726" s="90"/>
    </row>
    <row r="61727" spans="35:35" s="92" customFormat="1" x14ac:dyDescent="0.2">
      <c r="AI61727" s="90"/>
    </row>
    <row r="61728" spans="35:35" s="92" customFormat="1" x14ac:dyDescent="0.2">
      <c r="AI61728" s="90"/>
    </row>
    <row r="61729" spans="35:35" s="92" customFormat="1" x14ac:dyDescent="0.2">
      <c r="AI61729" s="90"/>
    </row>
    <row r="61730" spans="35:35" s="92" customFormat="1" x14ac:dyDescent="0.2">
      <c r="AI61730" s="90"/>
    </row>
    <row r="61731" spans="35:35" s="92" customFormat="1" x14ac:dyDescent="0.2">
      <c r="AI61731" s="90"/>
    </row>
    <row r="61732" spans="35:35" s="92" customFormat="1" x14ac:dyDescent="0.2">
      <c r="AI61732" s="90"/>
    </row>
    <row r="61733" spans="35:35" s="92" customFormat="1" x14ac:dyDescent="0.2">
      <c r="AI61733" s="90"/>
    </row>
    <row r="61734" spans="35:35" s="92" customFormat="1" x14ac:dyDescent="0.2">
      <c r="AI61734" s="90"/>
    </row>
    <row r="61735" spans="35:35" s="92" customFormat="1" x14ac:dyDescent="0.2">
      <c r="AI61735" s="90"/>
    </row>
    <row r="61736" spans="35:35" s="92" customFormat="1" x14ac:dyDescent="0.2">
      <c r="AI61736" s="90"/>
    </row>
    <row r="61737" spans="35:35" s="92" customFormat="1" x14ac:dyDescent="0.2">
      <c r="AI61737" s="90"/>
    </row>
    <row r="61738" spans="35:35" s="92" customFormat="1" x14ac:dyDescent="0.2">
      <c r="AI61738" s="90"/>
    </row>
    <row r="61739" spans="35:35" s="92" customFormat="1" x14ac:dyDescent="0.2">
      <c r="AI61739" s="90"/>
    </row>
    <row r="61740" spans="35:35" s="92" customFormat="1" x14ac:dyDescent="0.2">
      <c r="AI61740" s="90"/>
    </row>
    <row r="61741" spans="35:35" s="92" customFormat="1" x14ac:dyDescent="0.2">
      <c r="AI61741" s="90"/>
    </row>
    <row r="61742" spans="35:35" s="92" customFormat="1" x14ac:dyDescent="0.2">
      <c r="AI61742" s="90"/>
    </row>
    <row r="61743" spans="35:35" s="92" customFormat="1" x14ac:dyDescent="0.2">
      <c r="AI61743" s="90"/>
    </row>
    <row r="61744" spans="35:35" s="92" customFormat="1" x14ac:dyDescent="0.2">
      <c r="AI61744" s="90"/>
    </row>
    <row r="61745" spans="35:35" s="92" customFormat="1" x14ac:dyDescent="0.2">
      <c r="AI61745" s="90"/>
    </row>
    <row r="61746" spans="35:35" s="92" customFormat="1" x14ac:dyDescent="0.2">
      <c r="AI61746" s="90"/>
    </row>
    <row r="61747" spans="35:35" s="92" customFormat="1" x14ac:dyDescent="0.2">
      <c r="AI61747" s="90"/>
    </row>
    <row r="61748" spans="35:35" s="92" customFormat="1" x14ac:dyDescent="0.2">
      <c r="AI61748" s="90"/>
    </row>
    <row r="61749" spans="35:35" s="92" customFormat="1" x14ac:dyDescent="0.2">
      <c r="AI61749" s="90"/>
    </row>
    <row r="61750" spans="35:35" s="92" customFormat="1" x14ac:dyDescent="0.2">
      <c r="AI61750" s="90"/>
    </row>
    <row r="61751" spans="35:35" s="92" customFormat="1" x14ac:dyDescent="0.2">
      <c r="AI61751" s="90"/>
    </row>
    <row r="61752" spans="35:35" s="92" customFormat="1" x14ac:dyDescent="0.2">
      <c r="AI61752" s="90"/>
    </row>
    <row r="61753" spans="35:35" s="92" customFormat="1" x14ac:dyDescent="0.2">
      <c r="AI61753" s="90"/>
    </row>
    <row r="61754" spans="35:35" s="92" customFormat="1" x14ac:dyDescent="0.2">
      <c r="AI61754" s="90"/>
    </row>
    <row r="61755" spans="35:35" s="92" customFormat="1" x14ac:dyDescent="0.2">
      <c r="AI61755" s="90"/>
    </row>
    <row r="61756" spans="35:35" s="92" customFormat="1" x14ac:dyDescent="0.2">
      <c r="AI61756" s="90"/>
    </row>
    <row r="61757" spans="35:35" s="92" customFormat="1" x14ac:dyDescent="0.2">
      <c r="AI61757" s="90"/>
    </row>
    <row r="61758" spans="35:35" s="92" customFormat="1" x14ac:dyDescent="0.2">
      <c r="AI61758" s="90"/>
    </row>
    <row r="61759" spans="35:35" s="92" customFormat="1" x14ac:dyDescent="0.2">
      <c r="AI61759" s="90"/>
    </row>
    <row r="61760" spans="35:35" s="92" customFormat="1" x14ac:dyDescent="0.2">
      <c r="AI61760" s="90"/>
    </row>
    <row r="61761" spans="35:35" s="92" customFormat="1" x14ac:dyDescent="0.2">
      <c r="AI61761" s="90"/>
    </row>
    <row r="61762" spans="35:35" s="92" customFormat="1" x14ac:dyDescent="0.2">
      <c r="AI61762" s="90"/>
    </row>
    <row r="61763" spans="35:35" s="92" customFormat="1" x14ac:dyDescent="0.2">
      <c r="AI61763" s="90"/>
    </row>
    <row r="61764" spans="35:35" s="92" customFormat="1" x14ac:dyDescent="0.2">
      <c r="AI61764" s="90"/>
    </row>
    <row r="61765" spans="35:35" s="92" customFormat="1" x14ac:dyDescent="0.2">
      <c r="AI61765" s="90"/>
    </row>
    <row r="61766" spans="35:35" s="92" customFormat="1" x14ac:dyDescent="0.2">
      <c r="AI61766" s="90"/>
    </row>
    <row r="61767" spans="35:35" s="92" customFormat="1" x14ac:dyDescent="0.2">
      <c r="AI61767" s="90"/>
    </row>
    <row r="61768" spans="35:35" s="92" customFormat="1" x14ac:dyDescent="0.2">
      <c r="AI61768" s="90"/>
    </row>
    <row r="61769" spans="35:35" s="92" customFormat="1" x14ac:dyDescent="0.2">
      <c r="AI61769" s="90"/>
    </row>
    <row r="61770" spans="35:35" s="92" customFormat="1" x14ac:dyDescent="0.2">
      <c r="AI61770" s="90"/>
    </row>
    <row r="61771" spans="35:35" s="92" customFormat="1" x14ac:dyDescent="0.2">
      <c r="AI61771" s="90"/>
    </row>
    <row r="61772" spans="35:35" s="92" customFormat="1" x14ac:dyDescent="0.2">
      <c r="AI61772" s="90"/>
    </row>
    <row r="61773" spans="35:35" s="92" customFormat="1" x14ac:dyDescent="0.2">
      <c r="AI61773" s="90"/>
    </row>
    <row r="61774" spans="35:35" s="92" customFormat="1" x14ac:dyDescent="0.2">
      <c r="AI61774" s="90"/>
    </row>
    <row r="61775" spans="35:35" s="92" customFormat="1" x14ac:dyDescent="0.2">
      <c r="AI61775" s="90"/>
    </row>
    <row r="61776" spans="35:35" s="92" customFormat="1" x14ac:dyDescent="0.2">
      <c r="AI61776" s="90"/>
    </row>
    <row r="61777" spans="35:35" s="92" customFormat="1" x14ac:dyDescent="0.2">
      <c r="AI61777" s="90"/>
    </row>
    <row r="61778" spans="35:35" s="92" customFormat="1" x14ac:dyDescent="0.2">
      <c r="AI61778" s="90"/>
    </row>
    <row r="61779" spans="35:35" s="92" customFormat="1" x14ac:dyDescent="0.2">
      <c r="AI61779" s="90"/>
    </row>
    <row r="61780" spans="35:35" s="92" customFormat="1" x14ac:dyDescent="0.2">
      <c r="AI61780" s="90"/>
    </row>
    <row r="61781" spans="35:35" s="92" customFormat="1" x14ac:dyDescent="0.2">
      <c r="AI61781" s="90"/>
    </row>
    <row r="61782" spans="35:35" s="92" customFormat="1" x14ac:dyDescent="0.2">
      <c r="AI61782" s="90"/>
    </row>
    <row r="61783" spans="35:35" s="92" customFormat="1" x14ac:dyDescent="0.2">
      <c r="AI61783" s="90"/>
    </row>
    <row r="61784" spans="35:35" s="92" customFormat="1" x14ac:dyDescent="0.2">
      <c r="AI61784" s="90"/>
    </row>
    <row r="61785" spans="35:35" s="92" customFormat="1" x14ac:dyDescent="0.2">
      <c r="AI61785" s="90"/>
    </row>
    <row r="61786" spans="35:35" s="92" customFormat="1" x14ac:dyDescent="0.2">
      <c r="AI61786" s="90"/>
    </row>
    <row r="61787" spans="35:35" s="92" customFormat="1" x14ac:dyDescent="0.2">
      <c r="AI61787" s="90"/>
    </row>
    <row r="61788" spans="35:35" s="92" customFormat="1" x14ac:dyDescent="0.2">
      <c r="AI61788" s="90"/>
    </row>
    <row r="61789" spans="35:35" s="92" customFormat="1" x14ac:dyDescent="0.2">
      <c r="AI61789" s="90"/>
    </row>
    <row r="61790" spans="35:35" s="92" customFormat="1" x14ac:dyDescent="0.2">
      <c r="AI61790" s="90"/>
    </row>
    <row r="61791" spans="35:35" s="92" customFormat="1" x14ac:dyDescent="0.2">
      <c r="AI61791" s="90"/>
    </row>
    <row r="61792" spans="35:35" s="92" customFormat="1" x14ac:dyDescent="0.2">
      <c r="AI61792" s="90"/>
    </row>
    <row r="61793" spans="35:35" s="92" customFormat="1" x14ac:dyDescent="0.2">
      <c r="AI61793" s="90"/>
    </row>
    <row r="61794" spans="35:35" s="92" customFormat="1" x14ac:dyDescent="0.2">
      <c r="AI61794" s="90"/>
    </row>
    <row r="61795" spans="35:35" s="92" customFormat="1" x14ac:dyDescent="0.2">
      <c r="AI61795" s="90"/>
    </row>
    <row r="61796" spans="35:35" s="92" customFormat="1" x14ac:dyDescent="0.2">
      <c r="AI61796" s="90"/>
    </row>
    <row r="61797" spans="35:35" s="92" customFormat="1" x14ac:dyDescent="0.2">
      <c r="AI61797" s="90"/>
    </row>
    <row r="61798" spans="35:35" s="92" customFormat="1" x14ac:dyDescent="0.2">
      <c r="AI61798" s="90"/>
    </row>
    <row r="61799" spans="35:35" s="92" customFormat="1" x14ac:dyDescent="0.2">
      <c r="AI61799" s="90"/>
    </row>
    <row r="61800" spans="35:35" s="92" customFormat="1" x14ac:dyDescent="0.2">
      <c r="AI61800" s="90"/>
    </row>
    <row r="61801" spans="35:35" s="92" customFormat="1" x14ac:dyDescent="0.2">
      <c r="AI61801" s="90"/>
    </row>
    <row r="61802" spans="35:35" s="92" customFormat="1" x14ac:dyDescent="0.2">
      <c r="AI61802" s="90"/>
    </row>
    <row r="61803" spans="35:35" s="92" customFormat="1" x14ac:dyDescent="0.2">
      <c r="AI61803" s="90"/>
    </row>
    <row r="61804" spans="35:35" s="92" customFormat="1" x14ac:dyDescent="0.2">
      <c r="AI61804" s="90"/>
    </row>
    <row r="61805" spans="35:35" s="92" customFormat="1" x14ac:dyDescent="0.2">
      <c r="AI61805" s="90"/>
    </row>
    <row r="61806" spans="35:35" s="92" customFormat="1" x14ac:dyDescent="0.2">
      <c r="AI61806" s="90"/>
    </row>
    <row r="61807" spans="35:35" s="92" customFormat="1" x14ac:dyDescent="0.2">
      <c r="AI61807" s="90"/>
    </row>
    <row r="61808" spans="35:35" s="92" customFormat="1" x14ac:dyDescent="0.2">
      <c r="AI61808" s="90"/>
    </row>
    <row r="61809" spans="35:35" s="92" customFormat="1" x14ac:dyDescent="0.2">
      <c r="AI61809" s="90"/>
    </row>
    <row r="61810" spans="35:35" s="92" customFormat="1" x14ac:dyDescent="0.2">
      <c r="AI61810" s="90"/>
    </row>
    <row r="61811" spans="35:35" s="92" customFormat="1" x14ac:dyDescent="0.2">
      <c r="AI61811" s="90"/>
    </row>
    <row r="61812" spans="35:35" s="92" customFormat="1" x14ac:dyDescent="0.2">
      <c r="AI61812" s="90"/>
    </row>
    <row r="61813" spans="35:35" s="92" customFormat="1" x14ac:dyDescent="0.2">
      <c r="AI61813" s="90"/>
    </row>
    <row r="61814" spans="35:35" s="92" customFormat="1" x14ac:dyDescent="0.2">
      <c r="AI61814" s="90"/>
    </row>
    <row r="61815" spans="35:35" s="92" customFormat="1" x14ac:dyDescent="0.2">
      <c r="AI61815" s="90"/>
    </row>
    <row r="61816" spans="35:35" s="92" customFormat="1" x14ac:dyDescent="0.2">
      <c r="AI61816" s="90"/>
    </row>
    <row r="61817" spans="35:35" s="92" customFormat="1" x14ac:dyDescent="0.2">
      <c r="AI61817" s="90"/>
    </row>
    <row r="61818" spans="35:35" s="92" customFormat="1" x14ac:dyDescent="0.2">
      <c r="AI61818" s="90"/>
    </row>
    <row r="61819" spans="35:35" s="92" customFormat="1" x14ac:dyDescent="0.2">
      <c r="AI61819" s="90"/>
    </row>
    <row r="61820" spans="35:35" s="92" customFormat="1" x14ac:dyDescent="0.2">
      <c r="AI61820" s="90"/>
    </row>
    <row r="61821" spans="35:35" s="92" customFormat="1" x14ac:dyDescent="0.2">
      <c r="AI61821" s="90"/>
    </row>
    <row r="61822" spans="35:35" s="92" customFormat="1" x14ac:dyDescent="0.2">
      <c r="AI61822" s="90"/>
    </row>
    <row r="61823" spans="35:35" s="92" customFormat="1" x14ac:dyDescent="0.2">
      <c r="AI61823" s="90"/>
    </row>
    <row r="61824" spans="35:35" s="92" customFormat="1" x14ac:dyDescent="0.2">
      <c r="AI61824" s="90"/>
    </row>
    <row r="61825" spans="35:35" s="92" customFormat="1" x14ac:dyDescent="0.2">
      <c r="AI61825" s="90"/>
    </row>
    <row r="61826" spans="35:35" s="92" customFormat="1" x14ac:dyDescent="0.2">
      <c r="AI61826" s="90"/>
    </row>
    <row r="61827" spans="35:35" s="92" customFormat="1" x14ac:dyDescent="0.2">
      <c r="AI61827" s="90"/>
    </row>
    <row r="61828" spans="35:35" s="92" customFormat="1" x14ac:dyDescent="0.2">
      <c r="AI61828" s="90"/>
    </row>
    <row r="61829" spans="35:35" s="92" customFormat="1" x14ac:dyDescent="0.2">
      <c r="AI61829" s="90"/>
    </row>
    <row r="61830" spans="35:35" s="92" customFormat="1" x14ac:dyDescent="0.2">
      <c r="AI61830" s="90"/>
    </row>
    <row r="61831" spans="35:35" s="92" customFormat="1" x14ac:dyDescent="0.2">
      <c r="AI61831" s="90"/>
    </row>
    <row r="61832" spans="35:35" s="92" customFormat="1" x14ac:dyDescent="0.2">
      <c r="AI61832" s="90"/>
    </row>
    <row r="61833" spans="35:35" s="92" customFormat="1" x14ac:dyDescent="0.2">
      <c r="AI61833" s="90"/>
    </row>
    <row r="61834" spans="35:35" s="92" customFormat="1" x14ac:dyDescent="0.2">
      <c r="AI61834" s="90"/>
    </row>
    <row r="61835" spans="35:35" s="92" customFormat="1" x14ac:dyDescent="0.2">
      <c r="AI61835" s="90"/>
    </row>
    <row r="61836" spans="35:35" s="92" customFormat="1" x14ac:dyDescent="0.2">
      <c r="AI61836" s="90"/>
    </row>
    <row r="61837" spans="35:35" s="92" customFormat="1" x14ac:dyDescent="0.2">
      <c r="AI61837" s="90"/>
    </row>
    <row r="61838" spans="35:35" s="92" customFormat="1" x14ac:dyDescent="0.2">
      <c r="AI61838" s="90"/>
    </row>
    <row r="61839" spans="35:35" s="92" customFormat="1" x14ac:dyDescent="0.2">
      <c r="AI61839" s="90"/>
    </row>
    <row r="61840" spans="35:35" s="92" customFormat="1" x14ac:dyDescent="0.2">
      <c r="AI61840" s="90"/>
    </row>
    <row r="61841" spans="35:35" s="92" customFormat="1" x14ac:dyDescent="0.2">
      <c r="AI61841" s="90"/>
    </row>
    <row r="61842" spans="35:35" s="92" customFormat="1" x14ac:dyDescent="0.2">
      <c r="AI61842" s="90"/>
    </row>
    <row r="61843" spans="35:35" s="92" customFormat="1" x14ac:dyDescent="0.2">
      <c r="AI61843" s="90"/>
    </row>
    <row r="61844" spans="35:35" s="92" customFormat="1" x14ac:dyDescent="0.2">
      <c r="AI61844" s="90"/>
    </row>
    <row r="61845" spans="35:35" s="92" customFormat="1" x14ac:dyDescent="0.2">
      <c r="AI61845" s="90"/>
    </row>
    <row r="61846" spans="35:35" s="92" customFormat="1" x14ac:dyDescent="0.2">
      <c r="AI61846" s="90"/>
    </row>
    <row r="61847" spans="35:35" s="92" customFormat="1" x14ac:dyDescent="0.2">
      <c r="AI61847" s="90"/>
    </row>
    <row r="61848" spans="35:35" s="92" customFormat="1" x14ac:dyDescent="0.2">
      <c r="AI61848" s="90"/>
    </row>
    <row r="61849" spans="35:35" s="92" customFormat="1" x14ac:dyDescent="0.2">
      <c r="AI61849" s="90"/>
    </row>
    <row r="61850" spans="35:35" s="92" customFormat="1" x14ac:dyDescent="0.2">
      <c r="AI61850" s="90"/>
    </row>
    <row r="61851" spans="35:35" s="92" customFormat="1" x14ac:dyDescent="0.2">
      <c r="AI61851" s="90"/>
    </row>
    <row r="61852" spans="35:35" s="92" customFormat="1" x14ac:dyDescent="0.2">
      <c r="AI61852" s="90"/>
    </row>
    <row r="61853" spans="35:35" s="92" customFormat="1" x14ac:dyDescent="0.2">
      <c r="AI61853" s="90"/>
    </row>
    <row r="61854" spans="35:35" s="92" customFormat="1" x14ac:dyDescent="0.2">
      <c r="AI61854" s="90"/>
    </row>
    <row r="61855" spans="35:35" s="92" customFormat="1" x14ac:dyDescent="0.2">
      <c r="AI61855" s="90"/>
    </row>
    <row r="61856" spans="35:35" s="92" customFormat="1" x14ac:dyDescent="0.2">
      <c r="AI61856" s="90"/>
    </row>
    <row r="61857" spans="35:35" s="92" customFormat="1" x14ac:dyDescent="0.2">
      <c r="AI61857" s="90"/>
    </row>
    <row r="61858" spans="35:35" s="92" customFormat="1" x14ac:dyDescent="0.2">
      <c r="AI61858" s="90"/>
    </row>
    <row r="61859" spans="35:35" s="92" customFormat="1" x14ac:dyDescent="0.2">
      <c r="AI61859" s="90"/>
    </row>
    <row r="61860" spans="35:35" s="92" customFormat="1" x14ac:dyDescent="0.2">
      <c r="AI61860" s="90"/>
    </row>
    <row r="61861" spans="35:35" s="92" customFormat="1" x14ac:dyDescent="0.2">
      <c r="AI61861" s="90"/>
    </row>
    <row r="61862" spans="35:35" s="92" customFormat="1" x14ac:dyDescent="0.2">
      <c r="AI61862" s="90"/>
    </row>
    <row r="61863" spans="35:35" s="92" customFormat="1" x14ac:dyDescent="0.2">
      <c r="AI61863" s="90"/>
    </row>
    <row r="61864" spans="35:35" s="92" customFormat="1" x14ac:dyDescent="0.2">
      <c r="AI61864" s="90"/>
    </row>
    <row r="61865" spans="35:35" s="92" customFormat="1" x14ac:dyDescent="0.2">
      <c r="AI61865" s="90"/>
    </row>
    <row r="61866" spans="35:35" s="92" customFormat="1" x14ac:dyDescent="0.2">
      <c r="AI61866" s="90"/>
    </row>
    <row r="61867" spans="35:35" s="92" customFormat="1" x14ac:dyDescent="0.2">
      <c r="AI61867" s="90"/>
    </row>
    <row r="61868" spans="35:35" s="92" customFormat="1" x14ac:dyDescent="0.2">
      <c r="AI61868" s="90"/>
    </row>
    <row r="61869" spans="35:35" s="92" customFormat="1" x14ac:dyDescent="0.2">
      <c r="AI61869" s="90"/>
    </row>
    <row r="61870" spans="35:35" s="92" customFormat="1" x14ac:dyDescent="0.2">
      <c r="AI61870" s="90"/>
    </row>
    <row r="61871" spans="35:35" s="92" customFormat="1" x14ac:dyDescent="0.2">
      <c r="AI61871" s="90"/>
    </row>
    <row r="61872" spans="35:35" s="92" customFormat="1" x14ac:dyDescent="0.2">
      <c r="AI61872" s="90"/>
    </row>
    <row r="61873" spans="35:35" s="92" customFormat="1" x14ac:dyDescent="0.2">
      <c r="AI61873" s="90"/>
    </row>
    <row r="61874" spans="35:35" s="92" customFormat="1" x14ac:dyDescent="0.2">
      <c r="AI61874" s="90"/>
    </row>
    <row r="61875" spans="35:35" s="92" customFormat="1" x14ac:dyDescent="0.2">
      <c r="AI61875" s="90"/>
    </row>
    <row r="61876" spans="35:35" s="92" customFormat="1" x14ac:dyDescent="0.2">
      <c r="AI61876" s="90"/>
    </row>
    <row r="61877" spans="35:35" s="92" customFormat="1" x14ac:dyDescent="0.2">
      <c r="AI61877" s="90"/>
    </row>
    <row r="61878" spans="35:35" s="92" customFormat="1" x14ac:dyDescent="0.2">
      <c r="AI61878" s="90"/>
    </row>
    <row r="61879" spans="35:35" s="92" customFormat="1" x14ac:dyDescent="0.2">
      <c r="AI61879" s="90"/>
    </row>
    <row r="61880" spans="35:35" s="92" customFormat="1" x14ac:dyDescent="0.2">
      <c r="AI61880" s="90"/>
    </row>
    <row r="61881" spans="35:35" s="92" customFormat="1" x14ac:dyDescent="0.2">
      <c r="AI61881" s="90"/>
    </row>
    <row r="61882" spans="35:35" s="92" customFormat="1" x14ac:dyDescent="0.2">
      <c r="AI61882" s="90"/>
    </row>
    <row r="61883" spans="35:35" s="92" customFormat="1" x14ac:dyDescent="0.2">
      <c r="AI61883" s="90"/>
    </row>
    <row r="61884" spans="35:35" s="92" customFormat="1" x14ac:dyDescent="0.2">
      <c r="AI61884" s="90"/>
    </row>
    <row r="61885" spans="35:35" s="92" customFormat="1" x14ac:dyDescent="0.2">
      <c r="AI61885" s="90"/>
    </row>
    <row r="61886" spans="35:35" s="92" customFormat="1" x14ac:dyDescent="0.2">
      <c r="AI61886" s="90"/>
    </row>
    <row r="61887" spans="35:35" s="92" customFormat="1" x14ac:dyDescent="0.2">
      <c r="AI61887" s="90"/>
    </row>
    <row r="61888" spans="35:35" s="92" customFormat="1" x14ac:dyDescent="0.2">
      <c r="AI61888" s="90"/>
    </row>
    <row r="61889" spans="35:35" s="92" customFormat="1" x14ac:dyDescent="0.2">
      <c r="AI61889" s="90"/>
    </row>
    <row r="61890" spans="35:35" s="92" customFormat="1" x14ac:dyDescent="0.2">
      <c r="AI61890" s="90"/>
    </row>
    <row r="61891" spans="35:35" s="92" customFormat="1" x14ac:dyDescent="0.2">
      <c r="AI61891" s="90"/>
    </row>
    <row r="61892" spans="35:35" s="92" customFormat="1" x14ac:dyDescent="0.2">
      <c r="AI61892" s="90"/>
    </row>
    <row r="61893" spans="35:35" s="92" customFormat="1" x14ac:dyDescent="0.2">
      <c r="AI61893" s="90"/>
    </row>
    <row r="61894" spans="35:35" s="92" customFormat="1" x14ac:dyDescent="0.2">
      <c r="AI61894" s="90"/>
    </row>
    <row r="61895" spans="35:35" s="92" customFormat="1" x14ac:dyDescent="0.2">
      <c r="AI61895" s="90"/>
    </row>
    <row r="61896" spans="35:35" s="92" customFormat="1" x14ac:dyDescent="0.2">
      <c r="AI61896" s="90"/>
    </row>
    <row r="61897" spans="35:35" s="92" customFormat="1" x14ac:dyDescent="0.2">
      <c r="AI61897" s="90"/>
    </row>
    <row r="61898" spans="35:35" s="92" customFormat="1" x14ac:dyDescent="0.2">
      <c r="AI61898" s="90"/>
    </row>
    <row r="61899" spans="35:35" s="92" customFormat="1" x14ac:dyDescent="0.2">
      <c r="AI61899" s="90"/>
    </row>
    <row r="61900" spans="35:35" s="92" customFormat="1" x14ac:dyDescent="0.2">
      <c r="AI61900" s="90"/>
    </row>
    <row r="61901" spans="35:35" s="92" customFormat="1" x14ac:dyDescent="0.2">
      <c r="AI61901" s="90"/>
    </row>
    <row r="61902" spans="35:35" s="92" customFormat="1" x14ac:dyDescent="0.2">
      <c r="AI61902" s="90"/>
    </row>
    <row r="61903" spans="35:35" s="92" customFormat="1" x14ac:dyDescent="0.2">
      <c r="AI61903" s="90"/>
    </row>
    <row r="61904" spans="35:35" s="92" customFormat="1" x14ac:dyDescent="0.2">
      <c r="AI61904" s="90"/>
    </row>
    <row r="61905" spans="35:35" s="92" customFormat="1" x14ac:dyDescent="0.2">
      <c r="AI61905" s="90"/>
    </row>
    <row r="61906" spans="35:35" s="92" customFormat="1" x14ac:dyDescent="0.2">
      <c r="AI61906" s="90"/>
    </row>
    <row r="61907" spans="35:35" s="92" customFormat="1" x14ac:dyDescent="0.2">
      <c r="AI61907" s="90"/>
    </row>
    <row r="61908" spans="35:35" s="92" customFormat="1" x14ac:dyDescent="0.2">
      <c r="AI61908" s="90"/>
    </row>
    <row r="61909" spans="35:35" s="92" customFormat="1" x14ac:dyDescent="0.2">
      <c r="AI61909" s="90"/>
    </row>
    <row r="61910" spans="35:35" s="92" customFormat="1" x14ac:dyDescent="0.2">
      <c r="AI61910" s="90"/>
    </row>
    <row r="61911" spans="35:35" s="92" customFormat="1" x14ac:dyDescent="0.2">
      <c r="AI61911" s="90"/>
    </row>
    <row r="61912" spans="35:35" s="92" customFormat="1" x14ac:dyDescent="0.2">
      <c r="AI61912" s="90"/>
    </row>
    <row r="61913" spans="35:35" s="92" customFormat="1" x14ac:dyDescent="0.2">
      <c r="AI61913" s="90"/>
    </row>
    <row r="61914" spans="35:35" s="92" customFormat="1" x14ac:dyDescent="0.2">
      <c r="AI61914" s="90"/>
    </row>
    <row r="61915" spans="35:35" s="92" customFormat="1" x14ac:dyDescent="0.2">
      <c r="AI61915" s="90"/>
    </row>
    <row r="61916" spans="35:35" s="92" customFormat="1" x14ac:dyDescent="0.2">
      <c r="AI61916" s="90"/>
    </row>
    <row r="61917" spans="35:35" s="92" customFormat="1" x14ac:dyDescent="0.2">
      <c r="AI61917" s="90"/>
    </row>
    <row r="61918" spans="35:35" s="92" customFormat="1" x14ac:dyDescent="0.2">
      <c r="AI61918" s="90"/>
    </row>
    <row r="61919" spans="35:35" s="92" customFormat="1" x14ac:dyDescent="0.2">
      <c r="AI61919" s="90"/>
    </row>
    <row r="61920" spans="35:35" s="92" customFormat="1" x14ac:dyDescent="0.2">
      <c r="AI61920" s="90"/>
    </row>
    <row r="61921" spans="35:35" s="92" customFormat="1" x14ac:dyDescent="0.2">
      <c r="AI61921" s="90"/>
    </row>
    <row r="61922" spans="35:35" s="92" customFormat="1" x14ac:dyDescent="0.2">
      <c r="AI61922" s="90"/>
    </row>
    <row r="61923" spans="35:35" s="92" customFormat="1" x14ac:dyDescent="0.2">
      <c r="AI61923" s="90"/>
    </row>
    <row r="61924" spans="35:35" s="92" customFormat="1" x14ac:dyDescent="0.2">
      <c r="AI61924" s="90"/>
    </row>
    <row r="61925" spans="35:35" s="92" customFormat="1" x14ac:dyDescent="0.2">
      <c r="AI61925" s="90"/>
    </row>
    <row r="61926" spans="35:35" s="92" customFormat="1" x14ac:dyDescent="0.2">
      <c r="AI61926" s="90"/>
    </row>
    <row r="61927" spans="35:35" s="92" customFormat="1" x14ac:dyDescent="0.2">
      <c r="AI61927" s="90"/>
    </row>
    <row r="61928" spans="35:35" s="92" customFormat="1" x14ac:dyDescent="0.2">
      <c r="AI61928" s="90"/>
    </row>
    <row r="61929" spans="35:35" s="92" customFormat="1" x14ac:dyDescent="0.2">
      <c r="AI61929" s="90"/>
    </row>
    <row r="61930" spans="35:35" s="92" customFormat="1" x14ac:dyDescent="0.2">
      <c r="AI61930" s="90"/>
    </row>
    <row r="61931" spans="35:35" s="92" customFormat="1" x14ac:dyDescent="0.2">
      <c r="AI61931" s="90"/>
    </row>
    <row r="61932" spans="35:35" s="92" customFormat="1" x14ac:dyDescent="0.2">
      <c r="AI61932" s="90"/>
    </row>
    <row r="61933" spans="35:35" s="92" customFormat="1" x14ac:dyDescent="0.2">
      <c r="AI61933" s="90"/>
    </row>
    <row r="61934" spans="35:35" s="92" customFormat="1" x14ac:dyDescent="0.2">
      <c r="AI61934" s="90"/>
    </row>
    <row r="61935" spans="35:35" s="92" customFormat="1" x14ac:dyDescent="0.2">
      <c r="AI61935" s="90"/>
    </row>
    <row r="61936" spans="35:35" s="92" customFormat="1" x14ac:dyDescent="0.2">
      <c r="AI61936" s="90"/>
    </row>
    <row r="61937" spans="35:35" s="92" customFormat="1" x14ac:dyDescent="0.2">
      <c r="AI61937" s="90"/>
    </row>
    <row r="61938" spans="35:35" s="92" customFormat="1" x14ac:dyDescent="0.2">
      <c r="AI61938" s="90"/>
    </row>
    <row r="61939" spans="35:35" s="92" customFormat="1" x14ac:dyDescent="0.2">
      <c r="AI61939" s="90"/>
    </row>
    <row r="61940" spans="35:35" s="92" customFormat="1" x14ac:dyDescent="0.2">
      <c r="AI61940" s="90"/>
    </row>
    <row r="61941" spans="35:35" s="92" customFormat="1" x14ac:dyDescent="0.2">
      <c r="AI61941" s="90"/>
    </row>
    <row r="61942" spans="35:35" s="92" customFormat="1" x14ac:dyDescent="0.2">
      <c r="AI61942" s="90"/>
    </row>
    <row r="61943" spans="35:35" s="92" customFormat="1" x14ac:dyDescent="0.2">
      <c r="AI61943" s="90"/>
    </row>
    <row r="61944" spans="35:35" s="92" customFormat="1" x14ac:dyDescent="0.2">
      <c r="AI61944" s="90"/>
    </row>
    <row r="61945" spans="35:35" s="92" customFormat="1" x14ac:dyDescent="0.2">
      <c r="AI61945" s="90"/>
    </row>
    <row r="61946" spans="35:35" s="92" customFormat="1" x14ac:dyDescent="0.2">
      <c r="AI61946" s="90"/>
    </row>
    <row r="61947" spans="35:35" s="92" customFormat="1" x14ac:dyDescent="0.2">
      <c r="AI61947" s="90"/>
    </row>
    <row r="61948" spans="35:35" s="92" customFormat="1" x14ac:dyDescent="0.2">
      <c r="AI61948" s="90"/>
    </row>
    <row r="61949" spans="35:35" s="92" customFormat="1" x14ac:dyDescent="0.2">
      <c r="AI61949" s="90"/>
    </row>
    <row r="61950" spans="35:35" s="92" customFormat="1" x14ac:dyDescent="0.2">
      <c r="AI61950" s="90"/>
    </row>
    <row r="61951" spans="35:35" s="92" customFormat="1" x14ac:dyDescent="0.2">
      <c r="AI61951" s="90"/>
    </row>
    <row r="61952" spans="35:35" s="92" customFormat="1" x14ac:dyDescent="0.2">
      <c r="AI61952" s="90"/>
    </row>
    <row r="61953" spans="35:35" s="92" customFormat="1" x14ac:dyDescent="0.2">
      <c r="AI61953" s="90"/>
    </row>
    <row r="61954" spans="35:35" s="92" customFormat="1" x14ac:dyDescent="0.2">
      <c r="AI61954" s="90"/>
    </row>
    <row r="61955" spans="35:35" s="92" customFormat="1" x14ac:dyDescent="0.2">
      <c r="AI61955" s="90"/>
    </row>
    <row r="61956" spans="35:35" s="92" customFormat="1" x14ac:dyDescent="0.2">
      <c r="AI61956" s="90"/>
    </row>
    <row r="61957" spans="35:35" s="92" customFormat="1" x14ac:dyDescent="0.2">
      <c r="AI61957" s="90"/>
    </row>
    <row r="61958" spans="35:35" s="92" customFormat="1" x14ac:dyDescent="0.2">
      <c r="AI61958" s="90"/>
    </row>
    <row r="61959" spans="35:35" s="92" customFormat="1" x14ac:dyDescent="0.2">
      <c r="AI61959" s="90"/>
    </row>
    <row r="61960" spans="35:35" s="92" customFormat="1" x14ac:dyDescent="0.2">
      <c r="AI61960" s="90"/>
    </row>
    <row r="61961" spans="35:35" s="92" customFormat="1" x14ac:dyDescent="0.2">
      <c r="AI61961" s="90"/>
    </row>
    <row r="61962" spans="35:35" s="92" customFormat="1" x14ac:dyDescent="0.2">
      <c r="AI61962" s="90"/>
    </row>
    <row r="61963" spans="35:35" s="92" customFormat="1" x14ac:dyDescent="0.2">
      <c r="AI61963" s="90"/>
    </row>
    <row r="61964" spans="35:35" s="92" customFormat="1" x14ac:dyDescent="0.2">
      <c r="AI61964" s="90"/>
    </row>
    <row r="61965" spans="35:35" s="92" customFormat="1" x14ac:dyDescent="0.2">
      <c r="AI61965" s="90"/>
    </row>
    <row r="61966" spans="35:35" s="92" customFormat="1" x14ac:dyDescent="0.2">
      <c r="AI61966" s="90"/>
    </row>
    <row r="61967" spans="35:35" s="92" customFormat="1" x14ac:dyDescent="0.2">
      <c r="AI61967" s="90"/>
    </row>
    <row r="61968" spans="35:35" s="92" customFormat="1" x14ac:dyDescent="0.2">
      <c r="AI61968" s="90"/>
    </row>
    <row r="61969" spans="35:35" s="92" customFormat="1" x14ac:dyDescent="0.2">
      <c r="AI61969" s="90"/>
    </row>
    <row r="61970" spans="35:35" s="92" customFormat="1" x14ac:dyDescent="0.2">
      <c r="AI61970" s="90"/>
    </row>
    <row r="61971" spans="35:35" s="92" customFormat="1" x14ac:dyDescent="0.2">
      <c r="AI61971" s="90"/>
    </row>
    <row r="61972" spans="35:35" s="92" customFormat="1" x14ac:dyDescent="0.2">
      <c r="AI61972" s="90"/>
    </row>
    <row r="61973" spans="35:35" s="92" customFormat="1" x14ac:dyDescent="0.2">
      <c r="AI61973" s="90"/>
    </row>
    <row r="61974" spans="35:35" s="92" customFormat="1" x14ac:dyDescent="0.2">
      <c r="AI61974" s="90"/>
    </row>
    <row r="61975" spans="35:35" s="92" customFormat="1" x14ac:dyDescent="0.2">
      <c r="AI61975" s="90"/>
    </row>
    <row r="61976" spans="35:35" s="92" customFormat="1" x14ac:dyDescent="0.2">
      <c r="AI61976" s="90"/>
    </row>
    <row r="61977" spans="35:35" s="92" customFormat="1" x14ac:dyDescent="0.2">
      <c r="AI61977" s="90"/>
    </row>
    <row r="61978" spans="35:35" s="92" customFormat="1" x14ac:dyDescent="0.2">
      <c r="AI61978" s="90"/>
    </row>
    <row r="61979" spans="35:35" s="92" customFormat="1" x14ac:dyDescent="0.2">
      <c r="AI61979" s="90"/>
    </row>
    <row r="61980" spans="35:35" s="92" customFormat="1" x14ac:dyDescent="0.2">
      <c r="AI61980" s="90"/>
    </row>
    <row r="61981" spans="35:35" s="92" customFormat="1" x14ac:dyDescent="0.2">
      <c r="AI61981" s="90"/>
    </row>
    <row r="61982" spans="35:35" s="92" customFormat="1" x14ac:dyDescent="0.2">
      <c r="AI61982" s="90"/>
    </row>
    <row r="61983" spans="35:35" s="92" customFormat="1" x14ac:dyDescent="0.2">
      <c r="AI61983" s="90"/>
    </row>
    <row r="61984" spans="35:35" s="92" customFormat="1" x14ac:dyDescent="0.2">
      <c r="AI61984" s="90"/>
    </row>
    <row r="61985" spans="35:35" s="92" customFormat="1" x14ac:dyDescent="0.2">
      <c r="AI61985" s="90"/>
    </row>
    <row r="61986" spans="35:35" s="92" customFormat="1" x14ac:dyDescent="0.2">
      <c r="AI61986" s="90"/>
    </row>
    <row r="61987" spans="35:35" s="92" customFormat="1" x14ac:dyDescent="0.2">
      <c r="AI61987" s="90"/>
    </row>
    <row r="61988" spans="35:35" s="92" customFormat="1" x14ac:dyDescent="0.2">
      <c r="AI61988" s="90"/>
    </row>
    <row r="61989" spans="35:35" s="92" customFormat="1" x14ac:dyDescent="0.2">
      <c r="AI61989" s="90"/>
    </row>
    <row r="61990" spans="35:35" s="92" customFormat="1" x14ac:dyDescent="0.2">
      <c r="AI61990" s="90"/>
    </row>
    <row r="61991" spans="35:35" s="92" customFormat="1" x14ac:dyDescent="0.2">
      <c r="AI61991" s="90"/>
    </row>
    <row r="61992" spans="35:35" s="92" customFormat="1" x14ac:dyDescent="0.2">
      <c r="AI61992" s="90"/>
    </row>
    <row r="61993" spans="35:35" s="92" customFormat="1" x14ac:dyDescent="0.2">
      <c r="AI61993" s="90"/>
    </row>
    <row r="61994" spans="35:35" s="92" customFormat="1" x14ac:dyDescent="0.2">
      <c r="AI61994" s="90"/>
    </row>
    <row r="61995" spans="35:35" s="92" customFormat="1" x14ac:dyDescent="0.2">
      <c r="AI61995" s="90"/>
    </row>
    <row r="61996" spans="35:35" s="92" customFormat="1" x14ac:dyDescent="0.2">
      <c r="AI61996" s="90"/>
    </row>
    <row r="61997" spans="35:35" s="92" customFormat="1" x14ac:dyDescent="0.2">
      <c r="AI61997" s="90"/>
    </row>
    <row r="61998" spans="35:35" s="92" customFormat="1" x14ac:dyDescent="0.2">
      <c r="AI61998" s="90"/>
    </row>
    <row r="61999" spans="35:35" s="92" customFormat="1" x14ac:dyDescent="0.2">
      <c r="AI61999" s="90"/>
    </row>
    <row r="62000" spans="35:35" s="92" customFormat="1" x14ac:dyDescent="0.2">
      <c r="AI62000" s="90"/>
    </row>
    <row r="62001" spans="35:35" s="92" customFormat="1" x14ac:dyDescent="0.2">
      <c r="AI62001" s="90"/>
    </row>
    <row r="62002" spans="35:35" s="92" customFormat="1" x14ac:dyDescent="0.2">
      <c r="AI62002" s="90"/>
    </row>
    <row r="62003" spans="35:35" s="92" customFormat="1" x14ac:dyDescent="0.2">
      <c r="AI62003" s="90"/>
    </row>
    <row r="62004" spans="35:35" s="92" customFormat="1" x14ac:dyDescent="0.2">
      <c r="AI62004" s="90"/>
    </row>
    <row r="62005" spans="35:35" s="92" customFormat="1" x14ac:dyDescent="0.2">
      <c r="AI62005" s="90"/>
    </row>
    <row r="62006" spans="35:35" s="92" customFormat="1" x14ac:dyDescent="0.2">
      <c r="AI62006" s="90"/>
    </row>
    <row r="62007" spans="35:35" s="92" customFormat="1" x14ac:dyDescent="0.2">
      <c r="AI62007" s="90"/>
    </row>
    <row r="62008" spans="35:35" s="92" customFormat="1" x14ac:dyDescent="0.2">
      <c r="AI62008" s="90"/>
    </row>
    <row r="62009" spans="35:35" s="92" customFormat="1" x14ac:dyDescent="0.2">
      <c r="AI62009" s="90"/>
    </row>
    <row r="62010" spans="35:35" s="92" customFormat="1" x14ac:dyDescent="0.2">
      <c r="AI62010" s="90"/>
    </row>
    <row r="62011" spans="35:35" s="92" customFormat="1" x14ac:dyDescent="0.2">
      <c r="AI62011" s="90"/>
    </row>
    <row r="62012" spans="35:35" s="92" customFormat="1" x14ac:dyDescent="0.2">
      <c r="AI62012" s="90"/>
    </row>
    <row r="62013" spans="35:35" s="92" customFormat="1" x14ac:dyDescent="0.2">
      <c r="AI62013" s="90"/>
    </row>
    <row r="62014" spans="35:35" s="92" customFormat="1" x14ac:dyDescent="0.2">
      <c r="AI62014" s="90"/>
    </row>
    <row r="62015" spans="35:35" s="92" customFormat="1" x14ac:dyDescent="0.2">
      <c r="AI62015" s="90"/>
    </row>
    <row r="62016" spans="35:35" s="92" customFormat="1" x14ac:dyDescent="0.2">
      <c r="AI62016" s="90"/>
    </row>
    <row r="62017" spans="35:35" s="92" customFormat="1" x14ac:dyDescent="0.2">
      <c r="AI62017" s="90"/>
    </row>
    <row r="62018" spans="35:35" s="92" customFormat="1" x14ac:dyDescent="0.2">
      <c r="AI62018" s="90"/>
    </row>
    <row r="62019" spans="35:35" s="92" customFormat="1" x14ac:dyDescent="0.2">
      <c r="AI62019" s="90"/>
    </row>
    <row r="62020" spans="35:35" s="92" customFormat="1" x14ac:dyDescent="0.2">
      <c r="AI62020" s="90"/>
    </row>
    <row r="62021" spans="35:35" s="92" customFormat="1" x14ac:dyDescent="0.2">
      <c r="AI62021" s="90"/>
    </row>
    <row r="62022" spans="35:35" s="92" customFormat="1" x14ac:dyDescent="0.2">
      <c r="AI62022" s="90"/>
    </row>
    <row r="62023" spans="35:35" s="92" customFormat="1" x14ac:dyDescent="0.2">
      <c r="AI62023" s="90"/>
    </row>
    <row r="62024" spans="35:35" s="92" customFormat="1" x14ac:dyDescent="0.2">
      <c r="AI62024" s="90"/>
    </row>
    <row r="62025" spans="35:35" s="92" customFormat="1" x14ac:dyDescent="0.2">
      <c r="AI62025" s="90"/>
    </row>
    <row r="62026" spans="35:35" s="92" customFormat="1" x14ac:dyDescent="0.2">
      <c r="AI62026" s="90"/>
    </row>
    <row r="62027" spans="35:35" s="92" customFormat="1" x14ac:dyDescent="0.2">
      <c r="AI62027" s="90"/>
    </row>
    <row r="62028" spans="35:35" s="92" customFormat="1" x14ac:dyDescent="0.2">
      <c r="AI62028" s="90"/>
    </row>
    <row r="62029" spans="35:35" s="92" customFormat="1" x14ac:dyDescent="0.2">
      <c r="AI62029" s="90"/>
    </row>
    <row r="62030" spans="35:35" s="92" customFormat="1" x14ac:dyDescent="0.2">
      <c r="AI62030" s="90"/>
    </row>
    <row r="62031" spans="35:35" s="92" customFormat="1" x14ac:dyDescent="0.2">
      <c r="AI62031" s="90"/>
    </row>
    <row r="62032" spans="35:35" s="92" customFormat="1" x14ac:dyDescent="0.2">
      <c r="AI62032" s="90"/>
    </row>
    <row r="62033" spans="35:35" s="92" customFormat="1" x14ac:dyDescent="0.2">
      <c r="AI62033" s="90"/>
    </row>
    <row r="62034" spans="35:35" s="92" customFormat="1" x14ac:dyDescent="0.2">
      <c r="AI62034" s="90"/>
    </row>
    <row r="62035" spans="35:35" s="92" customFormat="1" x14ac:dyDescent="0.2">
      <c r="AI62035" s="90"/>
    </row>
    <row r="62036" spans="35:35" s="92" customFormat="1" x14ac:dyDescent="0.2">
      <c r="AI62036" s="90"/>
    </row>
    <row r="62037" spans="35:35" s="92" customFormat="1" x14ac:dyDescent="0.2">
      <c r="AI62037" s="90"/>
    </row>
    <row r="62038" spans="35:35" s="92" customFormat="1" x14ac:dyDescent="0.2">
      <c r="AI62038" s="90"/>
    </row>
    <row r="62039" spans="35:35" s="92" customFormat="1" x14ac:dyDescent="0.2">
      <c r="AI62039" s="90"/>
    </row>
    <row r="62040" spans="35:35" s="92" customFormat="1" x14ac:dyDescent="0.2">
      <c r="AI62040" s="90"/>
    </row>
    <row r="62041" spans="35:35" s="92" customFormat="1" x14ac:dyDescent="0.2">
      <c r="AI62041" s="90"/>
    </row>
    <row r="62042" spans="35:35" s="92" customFormat="1" x14ac:dyDescent="0.2">
      <c r="AI62042" s="90"/>
    </row>
    <row r="62043" spans="35:35" s="92" customFormat="1" x14ac:dyDescent="0.2">
      <c r="AI62043" s="90"/>
    </row>
    <row r="62044" spans="35:35" s="92" customFormat="1" x14ac:dyDescent="0.2">
      <c r="AI62044" s="90"/>
    </row>
    <row r="62045" spans="35:35" s="92" customFormat="1" x14ac:dyDescent="0.2">
      <c r="AI62045" s="90"/>
    </row>
    <row r="62046" spans="35:35" s="92" customFormat="1" x14ac:dyDescent="0.2">
      <c r="AI62046" s="90"/>
    </row>
    <row r="62047" spans="35:35" s="92" customFormat="1" x14ac:dyDescent="0.2">
      <c r="AI62047" s="90"/>
    </row>
    <row r="62048" spans="35:35" s="92" customFormat="1" x14ac:dyDescent="0.2">
      <c r="AI62048" s="90"/>
    </row>
    <row r="62049" spans="35:35" s="92" customFormat="1" x14ac:dyDescent="0.2">
      <c r="AI62049" s="90"/>
    </row>
    <row r="62050" spans="35:35" s="92" customFormat="1" x14ac:dyDescent="0.2">
      <c r="AI62050" s="90"/>
    </row>
    <row r="62051" spans="35:35" s="92" customFormat="1" x14ac:dyDescent="0.2">
      <c r="AI62051" s="90"/>
    </row>
    <row r="62052" spans="35:35" s="92" customFormat="1" x14ac:dyDescent="0.2">
      <c r="AI62052" s="90"/>
    </row>
    <row r="62053" spans="35:35" s="92" customFormat="1" x14ac:dyDescent="0.2">
      <c r="AI62053" s="90"/>
    </row>
    <row r="62054" spans="35:35" s="92" customFormat="1" x14ac:dyDescent="0.2">
      <c r="AI62054" s="90"/>
    </row>
    <row r="62055" spans="35:35" s="92" customFormat="1" x14ac:dyDescent="0.2">
      <c r="AI62055" s="90"/>
    </row>
    <row r="62056" spans="35:35" s="92" customFormat="1" x14ac:dyDescent="0.2">
      <c r="AI62056" s="90"/>
    </row>
    <row r="62057" spans="35:35" s="92" customFormat="1" x14ac:dyDescent="0.2">
      <c r="AI62057" s="90"/>
    </row>
    <row r="62058" spans="35:35" s="92" customFormat="1" x14ac:dyDescent="0.2">
      <c r="AI62058" s="90"/>
    </row>
    <row r="62059" spans="35:35" s="92" customFormat="1" x14ac:dyDescent="0.2">
      <c r="AI62059" s="90"/>
    </row>
    <row r="62060" spans="35:35" s="92" customFormat="1" x14ac:dyDescent="0.2">
      <c r="AI62060" s="90"/>
    </row>
    <row r="62061" spans="35:35" s="92" customFormat="1" x14ac:dyDescent="0.2">
      <c r="AI62061" s="90"/>
    </row>
    <row r="62062" spans="35:35" s="92" customFormat="1" x14ac:dyDescent="0.2">
      <c r="AI62062" s="90"/>
    </row>
    <row r="62063" spans="35:35" s="92" customFormat="1" x14ac:dyDescent="0.2">
      <c r="AI62063" s="90"/>
    </row>
    <row r="62064" spans="35:35" s="92" customFormat="1" x14ac:dyDescent="0.2">
      <c r="AI62064" s="90"/>
    </row>
    <row r="62065" spans="35:35" s="92" customFormat="1" x14ac:dyDescent="0.2">
      <c r="AI62065" s="90"/>
    </row>
    <row r="62066" spans="35:35" s="92" customFormat="1" x14ac:dyDescent="0.2">
      <c r="AI62066" s="90"/>
    </row>
    <row r="62067" spans="35:35" s="92" customFormat="1" x14ac:dyDescent="0.2">
      <c r="AI62067" s="90"/>
    </row>
    <row r="62068" spans="35:35" s="92" customFormat="1" x14ac:dyDescent="0.2">
      <c r="AI62068" s="90"/>
    </row>
    <row r="62069" spans="35:35" s="92" customFormat="1" x14ac:dyDescent="0.2">
      <c r="AI62069" s="90"/>
    </row>
    <row r="62070" spans="35:35" s="92" customFormat="1" x14ac:dyDescent="0.2">
      <c r="AI62070" s="90"/>
    </row>
    <row r="62071" spans="35:35" s="92" customFormat="1" x14ac:dyDescent="0.2">
      <c r="AI62071" s="90"/>
    </row>
    <row r="62072" spans="35:35" s="92" customFormat="1" x14ac:dyDescent="0.2">
      <c r="AI62072" s="90"/>
    </row>
    <row r="62073" spans="35:35" s="92" customFormat="1" x14ac:dyDescent="0.2">
      <c r="AI62073" s="90"/>
    </row>
    <row r="62074" spans="35:35" s="92" customFormat="1" x14ac:dyDescent="0.2">
      <c r="AI62074" s="90"/>
    </row>
    <row r="62075" spans="35:35" s="92" customFormat="1" x14ac:dyDescent="0.2">
      <c r="AI62075" s="90"/>
    </row>
    <row r="62076" spans="35:35" s="92" customFormat="1" x14ac:dyDescent="0.2">
      <c r="AI62076" s="90"/>
    </row>
    <row r="62077" spans="35:35" s="92" customFormat="1" x14ac:dyDescent="0.2">
      <c r="AI62077" s="90"/>
    </row>
    <row r="62078" spans="35:35" s="92" customFormat="1" x14ac:dyDescent="0.2">
      <c r="AI62078" s="90"/>
    </row>
    <row r="62079" spans="35:35" s="92" customFormat="1" x14ac:dyDescent="0.2">
      <c r="AI62079" s="90"/>
    </row>
    <row r="62080" spans="35:35" s="92" customFormat="1" x14ac:dyDescent="0.2">
      <c r="AI62080" s="90"/>
    </row>
    <row r="62081" spans="35:35" s="92" customFormat="1" x14ac:dyDescent="0.2">
      <c r="AI62081" s="90"/>
    </row>
    <row r="62082" spans="35:35" s="92" customFormat="1" x14ac:dyDescent="0.2">
      <c r="AI62082" s="90"/>
    </row>
    <row r="62083" spans="35:35" s="92" customFormat="1" x14ac:dyDescent="0.2">
      <c r="AI62083" s="90"/>
    </row>
    <row r="62084" spans="35:35" s="92" customFormat="1" x14ac:dyDescent="0.2">
      <c r="AI62084" s="90"/>
    </row>
    <row r="62085" spans="35:35" s="92" customFormat="1" x14ac:dyDescent="0.2">
      <c r="AI62085" s="90"/>
    </row>
    <row r="62086" spans="35:35" s="92" customFormat="1" x14ac:dyDescent="0.2">
      <c r="AI62086" s="90"/>
    </row>
    <row r="62087" spans="35:35" s="92" customFormat="1" x14ac:dyDescent="0.2">
      <c r="AI62087" s="90"/>
    </row>
    <row r="62088" spans="35:35" s="92" customFormat="1" x14ac:dyDescent="0.2">
      <c r="AI62088" s="90"/>
    </row>
    <row r="62089" spans="35:35" s="92" customFormat="1" x14ac:dyDescent="0.2">
      <c r="AI62089" s="90"/>
    </row>
    <row r="62090" spans="35:35" s="92" customFormat="1" x14ac:dyDescent="0.2">
      <c r="AI62090" s="90"/>
    </row>
    <row r="62091" spans="35:35" s="92" customFormat="1" x14ac:dyDescent="0.2">
      <c r="AI62091" s="90"/>
    </row>
    <row r="62092" spans="35:35" s="92" customFormat="1" x14ac:dyDescent="0.2">
      <c r="AI62092" s="90"/>
    </row>
    <row r="62093" spans="35:35" s="92" customFormat="1" x14ac:dyDescent="0.2">
      <c r="AI62093" s="90"/>
    </row>
    <row r="62094" spans="35:35" s="92" customFormat="1" x14ac:dyDescent="0.2">
      <c r="AI62094" s="90"/>
    </row>
    <row r="62095" spans="35:35" s="92" customFormat="1" x14ac:dyDescent="0.2">
      <c r="AI62095" s="90"/>
    </row>
    <row r="62096" spans="35:35" s="92" customFormat="1" x14ac:dyDescent="0.2">
      <c r="AI62096" s="90"/>
    </row>
    <row r="62097" spans="35:35" s="92" customFormat="1" x14ac:dyDescent="0.2">
      <c r="AI62097" s="90"/>
    </row>
    <row r="62098" spans="35:35" s="92" customFormat="1" x14ac:dyDescent="0.2">
      <c r="AI62098" s="90"/>
    </row>
    <row r="62099" spans="35:35" s="92" customFormat="1" x14ac:dyDescent="0.2">
      <c r="AI62099" s="90"/>
    </row>
    <row r="62100" spans="35:35" s="92" customFormat="1" x14ac:dyDescent="0.2">
      <c r="AI62100" s="90"/>
    </row>
    <row r="62101" spans="35:35" s="92" customFormat="1" x14ac:dyDescent="0.2">
      <c r="AI62101" s="90"/>
    </row>
    <row r="62102" spans="35:35" s="92" customFormat="1" x14ac:dyDescent="0.2">
      <c r="AI62102" s="90"/>
    </row>
    <row r="62103" spans="35:35" s="92" customFormat="1" x14ac:dyDescent="0.2">
      <c r="AI62103" s="90"/>
    </row>
    <row r="62104" spans="35:35" s="92" customFormat="1" x14ac:dyDescent="0.2">
      <c r="AI62104" s="90"/>
    </row>
    <row r="62105" spans="35:35" s="92" customFormat="1" x14ac:dyDescent="0.2">
      <c r="AI62105" s="90"/>
    </row>
    <row r="62106" spans="35:35" s="92" customFormat="1" x14ac:dyDescent="0.2">
      <c r="AI62106" s="90"/>
    </row>
    <row r="62107" spans="35:35" s="92" customFormat="1" x14ac:dyDescent="0.2">
      <c r="AI62107" s="90"/>
    </row>
    <row r="62108" spans="35:35" s="92" customFormat="1" x14ac:dyDescent="0.2">
      <c r="AI62108" s="90"/>
    </row>
    <row r="62109" spans="35:35" s="92" customFormat="1" x14ac:dyDescent="0.2">
      <c r="AI62109" s="90"/>
    </row>
    <row r="62110" spans="35:35" s="92" customFormat="1" x14ac:dyDescent="0.2">
      <c r="AI62110" s="90"/>
    </row>
    <row r="62111" spans="35:35" s="92" customFormat="1" x14ac:dyDescent="0.2">
      <c r="AI62111" s="90"/>
    </row>
    <row r="62112" spans="35:35" s="92" customFormat="1" x14ac:dyDescent="0.2">
      <c r="AI62112" s="90"/>
    </row>
    <row r="62113" spans="35:35" s="92" customFormat="1" x14ac:dyDescent="0.2">
      <c r="AI62113" s="90"/>
    </row>
    <row r="62114" spans="35:35" s="92" customFormat="1" x14ac:dyDescent="0.2">
      <c r="AI62114" s="90"/>
    </row>
    <row r="62115" spans="35:35" s="92" customFormat="1" x14ac:dyDescent="0.2">
      <c r="AI62115" s="90"/>
    </row>
    <row r="62116" spans="35:35" s="92" customFormat="1" x14ac:dyDescent="0.2">
      <c r="AI62116" s="90"/>
    </row>
    <row r="62117" spans="35:35" s="92" customFormat="1" x14ac:dyDescent="0.2">
      <c r="AI62117" s="90"/>
    </row>
    <row r="62118" spans="35:35" s="92" customFormat="1" x14ac:dyDescent="0.2">
      <c r="AI62118" s="90"/>
    </row>
    <row r="62119" spans="35:35" s="92" customFormat="1" x14ac:dyDescent="0.2">
      <c r="AI62119" s="90"/>
    </row>
    <row r="62120" spans="35:35" s="92" customFormat="1" x14ac:dyDescent="0.2">
      <c r="AI62120" s="90"/>
    </row>
    <row r="62121" spans="35:35" s="92" customFormat="1" x14ac:dyDescent="0.2">
      <c r="AI62121" s="90"/>
    </row>
    <row r="62122" spans="35:35" s="92" customFormat="1" x14ac:dyDescent="0.2">
      <c r="AI62122" s="90"/>
    </row>
    <row r="62123" spans="35:35" s="92" customFormat="1" x14ac:dyDescent="0.2">
      <c r="AI62123" s="90"/>
    </row>
    <row r="62124" spans="35:35" s="92" customFormat="1" x14ac:dyDescent="0.2">
      <c r="AI62124" s="90"/>
    </row>
    <row r="62125" spans="35:35" s="92" customFormat="1" x14ac:dyDescent="0.2">
      <c r="AI62125" s="90"/>
    </row>
    <row r="62126" spans="35:35" s="92" customFormat="1" x14ac:dyDescent="0.2">
      <c r="AI62126" s="90"/>
    </row>
    <row r="62127" spans="35:35" s="92" customFormat="1" x14ac:dyDescent="0.2">
      <c r="AI62127" s="90"/>
    </row>
    <row r="62128" spans="35:35" s="92" customFormat="1" x14ac:dyDescent="0.2">
      <c r="AI62128" s="90"/>
    </row>
    <row r="62129" spans="35:35" s="92" customFormat="1" x14ac:dyDescent="0.2">
      <c r="AI62129" s="90"/>
    </row>
    <row r="62130" spans="35:35" s="92" customFormat="1" x14ac:dyDescent="0.2">
      <c r="AI62130" s="90"/>
    </row>
    <row r="62131" spans="35:35" s="92" customFormat="1" x14ac:dyDescent="0.2">
      <c r="AI62131" s="90"/>
    </row>
    <row r="62132" spans="35:35" s="92" customFormat="1" x14ac:dyDescent="0.2">
      <c r="AI62132" s="90"/>
    </row>
    <row r="62133" spans="35:35" s="92" customFormat="1" x14ac:dyDescent="0.2">
      <c r="AI62133" s="90"/>
    </row>
    <row r="62134" spans="35:35" s="92" customFormat="1" x14ac:dyDescent="0.2">
      <c r="AI62134" s="90"/>
    </row>
    <row r="62135" spans="35:35" s="92" customFormat="1" x14ac:dyDescent="0.2">
      <c r="AI62135" s="90"/>
    </row>
    <row r="62136" spans="35:35" s="92" customFormat="1" x14ac:dyDescent="0.2">
      <c r="AI62136" s="90"/>
    </row>
    <row r="62137" spans="35:35" s="92" customFormat="1" x14ac:dyDescent="0.2">
      <c r="AI62137" s="90"/>
    </row>
    <row r="62138" spans="35:35" s="92" customFormat="1" x14ac:dyDescent="0.2">
      <c r="AI62138" s="90"/>
    </row>
    <row r="62139" spans="35:35" s="92" customFormat="1" x14ac:dyDescent="0.2">
      <c r="AI62139" s="90"/>
    </row>
    <row r="62140" spans="35:35" s="92" customFormat="1" x14ac:dyDescent="0.2">
      <c r="AI62140" s="90"/>
    </row>
    <row r="62141" spans="35:35" s="92" customFormat="1" x14ac:dyDescent="0.2">
      <c r="AI62141" s="90"/>
    </row>
    <row r="62142" spans="35:35" s="92" customFormat="1" x14ac:dyDescent="0.2">
      <c r="AI62142" s="90"/>
    </row>
    <row r="62143" spans="35:35" s="92" customFormat="1" x14ac:dyDescent="0.2">
      <c r="AI62143" s="90"/>
    </row>
    <row r="62144" spans="35:35" s="92" customFormat="1" x14ac:dyDescent="0.2">
      <c r="AI62144" s="90"/>
    </row>
    <row r="62145" spans="35:35" s="92" customFormat="1" x14ac:dyDescent="0.2">
      <c r="AI62145" s="90"/>
    </row>
    <row r="62146" spans="35:35" s="92" customFormat="1" x14ac:dyDescent="0.2">
      <c r="AI62146" s="90"/>
    </row>
    <row r="62147" spans="35:35" s="92" customFormat="1" x14ac:dyDescent="0.2">
      <c r="AI62147" s="90"/>
    </row>
    <row r="62148" spans="35:35" s="92" customFormat="1" x14ac:dyDescent="0.2">
      <c r="AI62148" s="90"/>
    </row>
    <row r="62149" spans="35:35" s="92" customFormat="1" x14ac:dyDescent="0.2">
      <c r="AI62149" s="90"/>
    </row>
    <row r="62150" spans="35:35" s="92" customFormat="1" x14ac:dyDescent="0.2">
      <c r="AI62150" s="90"/>
    </row>
    <row r="62151" spans="35:35" s="92" customFormat="1" x14ac:dyDescent="0.2">
      <c r="AI62151" s="90"/>
    </row>
    <row r="62152" spans="35:35" s="92" customFormat="1" x14ac:dyDescent="0.2">
      <c r="AI62152" s="90"/>
    </row>
    <row r="62153" spans="35:35" s="92" customFormat="1" x14ac:dyDescent="0.2">
      <c r="AI62153" s="90"/>
    </row>
    <row r="62154" spans="35:35" s="92" customFormat="1" x14ac:dyDescent="0.2">
      <c r="AI62154" s="90"/>
    </row>
    <row r="62155" spans="35:35" s="92" customFormat="1" x14ac:dyDescent="0.2">
      <c r="AI62155" s="90"/>
    </row>
    <row r="62156" spans="35:35" s="92" customFormat="1" x14ac:dyDescent="0.2">
      <c r="AI62156" s="90"/>
    </row>
    <row r="62157" spans="35:35" s="92" customFormat="1" x14ac:dyDescent="0.2">
      <c r="AI62157" s="90"/>
    </row>
    <row r="62158" spans="35:35" s="92" customFormat="1" x14ac:dyDescent="0.2">
      <c r="AI62158" s="90"/>
    </row>
    <row r="62159" spans="35:35" s="92" customFormat="1" x14ac:dyDescent="0.2">
      <c r="AI62159" s="90"/>
    </row>
    <row r="62160" spans="35:35" s="92" customFormat="1" x14ac:dyDescent="0.2">
      <c r="AI62160" s="90"/>
    </row>
    <row r="62161" spans="35:35" s="92" customFormat="1" x14ac:dyDescent="0.2">
      <c r="AI62161" s="90"/>
    </row>
    <row r="62162" spans="35:35" s="92" customFormat="1" x14ac:dyDescent="0.2">
      <c r="AI62162" s="90"/>
    </row>
    <row r="62163" spans="35:35" s="92" customFormat="1" x14ac:dyDescent="0.2">
      <c r="AI62163" s="90"/>
    </row>
    <row r="62164" spans="35:35" s="92" customFormat="1" x14ac:dyDescent="0.2">
      <c r="AI62164" s="90"/>
    </row>
    <row r="62165" spans="35:35" s="92" customFormat="1" x14ac:dyDescent="0.2">
      <c r="AI62165" s="90"/>
    </row>
    <row r="62166" spans="35:35" s="92" customFormat="1" x14ac:dyDescent="0.2">
      <c r="AI62166" s="90"/>
    </row>
    <row r="62167" spans="35:35" s="92" customFormat="1" x14ac:dyDescent="0.2">
      <c r="AI62167" s="90"/>
    </row>
    <row r="62168" spans="35:35" s="92" customFormat="1" x14ac:dyDescent="0.2">
      <c r="AI62168" s="90"/>
    </row>
    <row r="62169" spans="35:35" s="92" customFormat="1" x14ac:dyDescent="0.2">
      <c r="AI62169" s="90"/>
    </row>
    <row r="62170" spans="35:35" s="92" customFormat="1" x14ac:dyDescent="0.2">
      <c r="AI62170" s="90"/>
    </row>
    <row r="62171" spans="35:35" s="92" customFormat="1" x14ac:dyDescent="0.2">
      <c r="AI62171" s="90"/>
    </row>
    <row r="62172" spans="35:35" s="92" customFormat="1" x14ac:dyDescent="0.2">
      <c r="AI62172" s="90"/>
    </row>
    <row r="62173" spans="35:35" s="92" customFormat="1" x14ac:dyDescent="0.2">
      <c r="AI62173" s="90"/>
    </row>
    <row r="62174" spans="35:35" s="92" customFormat="1" x14ac:dyDescent="0.2">
      <c r="AI62174" s="90"/>
    </row>
    <row r="62175" spans="35:35" s="92" customFormat="1" x14ac:dyDescent="0.2">
      <c r="AI62175" s="90"/>
    </row>
    <row r="62176" spans="35:35" s="92" customFormat="1" x14ac:dyDescent="0.2">
      <c r="AI62176" s="90"/>
    </row>
    <row r="62177" spans="35:35" s="92" customFormat="1" x14ac:dyDescent="0.2">
      <c r="AI62177" s="90"/>
    </row>
    <row r="62178" spans="35:35" s="92" customFormat="1" x14ac:dyDescent="0.2">
      <c r="AI62178" s="90"/>
    </row>
    <row r="62179" spans="35:35" s="92" customFormat="1" x14ac:dyDescent="0.2">
      <c r="AI62179" s="90"/>
    </row>
    <row r="62180" spans="35:35" s="92" customFormat="1" x14ac:dyDescent="0.2">
      <c r="AI62180" s="90"/>
    </row>
    <row r="62181" spans="35:35" s="92" customFormat="1" x14ac:dyDescent="0.2">
      <c r="AI62181" s="90"/>
    </row>
    <row r="62182" spans="35:35" s="92" customFormat="1" x14ac:dyDescent="0.2">
      <c r="AI62182" s="90"/>
    </row>
    <row r="62183" spans="35:35" s="92" customFormat="1" x14ac:dyDescent="0.2">
      <c r="AI62183" s="90"/>
    </row>
    <row r="62184" spans="35:35" s="92" customFormat="1" x14ac:dyDescent="0.2">
      <c r="AI62184" s="90"/>
    </row>
    <row r="62185" spans="35:35" s="92" customFormat="1" x14ac:dyDescent="0.2">
      <c r="AI62185" s="90"/>
    </row>
    <row r="62186" spans="35:35" s="92" customFormat="1" x14ac:dyDescent="0.2">
      <c r="AI62186" s="90"/>
    </row>
    <row r="62187" spans="35:35" s="92" customFormat="1" x14ac:dyDescent="0.2">
      <c r="AI62187" s="90"/>
    </row>
    <row r="62188" spans="35:35" s="92" customFormat="1" x14ac:dyDescent="0.2">
      <c r="AI62188" s="90"/>
    </row>
    <row r="62189" spans="35:35" s="92" customFormat="1" x14ac:dyDescent="0.2">
      <c r="AI62189" s="90"/>
    </row>
    <row r="62190" spans="35:35" s="92" customFormat="1" x14ac:dyDescent="0.2">
      <c r="AI62190" s="90"/>
    </row>
    <row r="62191" spans="35:35" s="92" customFormat="1" x14ac:dyDescent="0.2">
      <c r="AI62191" s="90"/>
    </row>
    <row r="62192" spans="35:35" s="92" customFormat="1" x14ac:dyDescent="0.2">
      <c r="AI62192" s="90"/>
    </row>
    <row r="62193" spans="35:35" s="92" customFormat="1" x14ac:dyDescent="0.2">
      <c r="AI62193" s="90"/>
    </row>
    <row r="62194" spans="35:35" s="92" customFormat="1" x14ac:dyDescent="0.2">
      <c r="AI62194" s="90"/>
    </row>
    <row r="62195" spans="35:35" s="92" customFormat="1" x14ac:dyDescent="0.2">
      <c r="AI62195" s="90"/>
    </row>
    <row r="62196" spans="35:35" s="92" customFormat="1" x14ac:dyDescent="0.2">
      <c r="AI62196" s="90"/>
    </row>
    <row r="62197" spans="35:35" s="92" customFormat="1" x14ac:dyDescent="0.2">
      <c r="AI62197" s="90"/>
    </row>
    <row r="62198" spans="35:35" s="92" customFormat="1" x14ac:dyDescent="0.2">
      <c r="AI62198" s="90"/>
    </row>
    <row r="62199" spans="35:35" s="92" customFormat="1" x14ac:dyDescent="0.2">
      <c r="AI62199" s="90"/>
    </row>
    <row r="62200" spans="35:35" s="92" customFormat="1" x14ac:dyDescent="0.2">
      <c r="AI62200" s="90"/>
    </row>
    <row r="62201" spans="35:35" s="92" customFormat="1" x14ac:dyDescent="0.2">
      <c r="AI62201" s="90"/>
    </row>
    <row r="62202" spans="35:35" s="92" customFormat="1" x14ac:dyDescent="0.2">
      <c r="AI62202" s="90"/>
    </row>
    <row r="62203" spans="35:35" s="92" customFormat="1" x14ac:dyDescent="0.2">
      <c r="AI62203" s="90"/>
    </row>
    <row r="62204" spans="35:35" s="92" customFormat="1" x14ac:dyDescent="0.2">
      <c r="AI62204" s="90"/>
    </row>
    <row r="62205" spans="35:35" s="92" customFormat="1" x14ac:dyDescent="0.2">
      <c r="AI62205" s="90"/>
    </row>
    <row r="62206" spans="35:35" s="92" customFormat="1" x14ac:dyDescent="0.2">
      <c r="AI62206" s="90"/>
    </row>
    <row r="62207" spans="35:35" s="92" customFormat="1" x14ac:dyDescent="0.2">
      <c r="AI62207" s="90"/>
    </row>
    <row r="62208" spans="35:35" s="92" customFormat="1" x14ac:dyDescent="0.2">
      <c r="AI62208" s="90"/>
    </row>
    <row r="62209" spans="35:35" s="92" customFormat="1" x14ac:dyDescent="0.2">
      <c r="AI62209" s="90"/>
    </row>
    <row r="62210" spans="35:35" s="92" customFormat="1" x14ac:dyDescent="0.2">
      <c r="AI62210" s="90"/>
    </row>
    <row r="62211" spans="35:35" s="92" customFormat="1" x14ac:dyDescent="0.2">
      <c r="AI62211" s="90"/>
    </row>
    <row r="62212" spans="35:35" s="92" customFormat="1" x14ac:dyDescent="0.2">
      <c r="AI62212" s="90"/>
    </row>
    <row r="62213" spans="35:35" s="92" customFormat="1" x14ac:dyDescent="0.2">
      <c r="AI62213" s="90"/>
    </row>
    <row r="62214" spans="35:35" s="92" customFormat="1" x14ac:dyDescent="0.2">
      <c r="AI62214" s="90"/>
    </row>
    <row r="62215" spans="35:35" s="92" customFormat="1" x14ac:dyDescent="0.2">
      <c r="AI62215" s="90"/>
    </row>
    <row r="62216" spans="35:35" s="92" customFormat="1" x14ac:dyDescent="0.2">
      <c r="AI62216" s="90"/>
    </row>
    <row r="62217" spans="35:35" s="92" customFormat="1" x14ac:dyDescent="0.2">
      <c r="AI62217" s="90"/>
    </row>
    <row r="62218" spans="35:35" s="92" customFormat="1" x14ac:dyDescent="0.2">
      <c r="AI62218" s="90"/>
    </row>
    <row r="62219" spans="35:35" s="92" customFormat="1" x14ac:dyDescent="0.2">
      <c r="AI62219" s="90"/>
    </row>
    <row r="62220" spans="35:35" s="92" customFormat="1" x14ac:dyDescent="0.2">
      <c r="AI62220" s="90"/>
    </row>
    <row r="62221" spans="35:35" s="92" customFormat="1" x14ac:dyDescent="0.2">
      <c r="AI62221" s="90"/>
    </row>
    <row r="62222" spans="35:35" s="92" customFormat="1" x14ac:dyDescent="0.2">
      <c r="AI62222" s="90"/>
    </row>
    <row r="62223" spans="35:35" s="92" customFormat="1" x14ac:dyDescent="0.2">
      <c r="AI62223" s="90"/>
    </row>
    <row r="62224" spans="35:35" s="92" customFormat="1" x14ac:dyDescent="0.2">
      <c r="AI62224" s="90"/>
    </row>
    <row r="62225" spans="35:35" s="92" customFormat="1" x14ac:dyDescent="0.2">
      <c r="AI62225" s="90"/>
    </row>
    <row r="62226" spans="35:35" s="92" customFormat="1" x14ac:dyDescent="0.2">
      <c r="AI62226" s="90"/>
    </row>
    <row r="62227" spans="35:35" s="92" customFormat="1" x14ac:dyDescent="0.2">
      <c r="AI62227" s="90"/>
    </row>
    <row r="62228" spans="35:35" s="92" customFormat="1" x14ac:dyDescent="0.2">
      <c r="AI62228" s="90"/>
    </row>
    <row r="62229" spans="35:35" s="92" customFormat="1" x14ac:dyDescent="0.2">
      <c r="AI62229" s="90"/>
    </row>
    <row r="62230" spans="35:35" s="92" customFormat="1" x14ac:dyDescent="0.2">
      <c r="AI62230" s="90"/>
    </row>
    <row r="62231" spans="35:35" s="92" customFormat="1" x14ac:dyDescent="0.2">
      <c r="AI62231" s="90"/>
    </row>
    <row r="62232" spans="35:35" s="92" customFormat="1" x14ac:dyDescent="0.2">
      <c r="AI62232" s="90"/>
    </row>
    <row r="62233" spans="35:35" s="92" customFormat="1" x14ac:dyDescent="0.2">
      <c r="AI62233" s="90"/>
    </row>
    <row r="62234" spans="35:35" s="92" customFormat="1" x14ac:dyDescent="0.2">
      <c r="AI62234" s="90"/>
    </row>
    <row r="62235" spans="35:35" s="92" customFormat="1" x14ac:dyDescent="0.2">
      <c r="AI62235" s="90"/>
    </row>
    <row r="62236" spans="35:35" s="92" customFormat="1" x14ac:dyDescent="0.2">
      <c r="AI62236" s="90"/>
    </row>
    <row r="62237" spans="35:35" s="92" customFormat="1" x14ac:dyDescent="0.2">
      <c r="AI62237" s="90"/>
    </row>
    <row r="62238" spans="35:35" s="92" customFormat="1" x14ac:dyDescent="0.2">
      <c r="AI62238" s="90"/>
    </row>
    <row r="62239" spans="35:35" s="92" customFormat="1" x14ac:dyDescent="0.2">
      <c r="AI62239" s="90"/>
    </row>
    <row r="62240" spans="35:35" s="92" customFormat="1" x14ac:dyDescent="0.2">
      <c r="AI62240" s="90"/>
    </row>
    <row r="62241" spans="35:35" s="92" customFormat="1" x14ac:dyDescent="0.2">
      <c r="AI62241" s="90"/>
    </row>
    <row r="62242" spans="35:35" s="92" customFormat="1" x14ac:dyDescent="0.2">
      <c r="AI62242" s="90"/>
    </row>
    <row r="62243" spans="35:35" s="92" customFormat="1" x14ac:dyDescent="0.2">
      <c r="AI62243" s="90"/>
    </row>
    <row r="62244" spans="35:35" s="92" customFormat="1" x14ac:dyDescent="0.2">
      <c r="AI62244" s="90"/>
    </row>
    <row r="62245" spans="35:35" s="92" customFormat="1" x14ac:dyDescent="0.2">
      <c r="AI62245" s="90"/>
    </row>
    <row r="62246" spans="35:35" s="92" customFormat="1" x14ac:dyDescent="0.2">
      <c r="AI62246" s="90"/>
    </row>
    <row r="62247" spans="35:35" s="92" customFormat="1" x14ac:dyDescent="0.2">
      <c r="AI62247" s="90"/>
    </row>
    <row r="62248" spans="35:35" s="92" customFormat="1" x14ac:dyDescent="0.2">
      <c r="AI62248" s="90"/>
    </row>
    <row r="62249" spans="35:35" s="92" customFormat="1" x14ac:dyDescent="0.2">
      <c r="AI62249" s="90"/>
    </row>
    <row r="62250" spans="35:35" s="92" customFormat="1" x14ac:dyDescent="0.2">
      <c r="AI62250" s="90"/>
    </row>
    <row r="62251" spans="35:35" s="92" customFormat="1" x14ac:dyDescent="0.2">
      <c r="AI62251" s="90"/>
    </row>
    <row r="62252" spans="35:35" s="92" customFormat="1" x14ac:dyDescent="0.2">
      <c r="AI62252" s="90"/>
    </row>
    <row r="62253" spans="35:35" s="92" customFormat="1" x14ac:dyDescent="0.2">
      <c r="AI62253" s="90"/>
    </row>
    <row r="62254" spans="35:35" s="92" customFormat="1" x14ac:dyDescent="0.2">
      <c r="AI62254" s="90"/>
    </row>
    <row r="62255" spans="35:35" s="92" customFormat="1" x14ac:dyDescent="0.2">
      <c r="AI62255" s="90"/>
    </row>
    <row r="62256" spans="35:35" s="92" customFormat="1" x14ac:dyDescent="0.2">
      <c r="AI62256" s="90"/>
    </row>
    <row r="62257" spans="35:35" s="92" customFormat="1" x14ac:dyDescent="0.2">
      <c r="AI62257" s="90"/>
    </row>
    <row r="62258" spans="35:35" s="92" customFormat="1" x14ac:dyDescent="0.2">
      <c r="AI62258" s="90"/>
    </row>
    <row r="62259" spans="35:35" s="92" customFormat="1" x14ac:dyDescent="0.2">
      <c r="AI62259" s="90"/>
    </row>
    <row r="62260" spans="35:35" s="92" customFormat="1" x14ac:dyDescent="0.2">
      <c r="AI62260" s="90"/>
    </row>
    <row r="62261" spans="35:35" s="92" customFormat="1" x14ac:dyDescent="0.2">
      <c r="AI62261" s="90"/>
    </row>
    <row r="62262" spans="35:35" s="92" customFormat="1" x14ac:dyDescent="0.2">
      <c r="AI62262" s="90"/>
    </row>
    <row r="62263" spans="35:35" s="92" customFormat="1" x14ac:dyDescent="0.2">
      <c r="AI62263" s="90"/>
    </row>
    <row r="62264" spans="35:35" s="92" customFormat="1" x14ac:dyDescent="0.2">
      <c r="AI62264" s="90"/>
    </row>
    <row r="62265" spans="35:35" s="92" customFormat="1" x14ac:dyDescent="0.2">
      <c r="AI62265" s="90"/>
    </row>
    <row r="62266" spans="35:35" s="92" customFormat="1" x14ac:dyDescent="0.2">
      <c r="AI62266" s="90"/>
    </row>
    <row r="62267" spans="35:35" s="92" customFormat="1" x14ac:dyDescent="0.2">
      <c r="AI62267" s="90"/>
    </row>
    <row r="62268" spans="35:35" s="92" customFormat="1" x14ac:dyDescent="0.2">
      <c r="AI62268" s="90"/>
    </row>
    <row r="62269" spans="35:35" s="92" customFormat="1" x14ac:dyDescent="0.2">
      <c r="AI62269" s="90"/>
    </row>
    <row r="62270" spans="35:35" s="92" customFormat="1" x14ac:dyDescent="0.2">
      <c r="AI62270" s="90"/>
    </row>
    <row r="62271" spans="35:35" s="92" customFormat="1" x14ac:dyDescent="0.2">
      <c r="AI62271" s="90"/>
    </row>
    <row r="62272" spans="35:35" s="92" customFormat="1" x14ac:dyDescent="0.2">
      <c r="AI62272" s="90"/>
    </row>
    <row r="62273" spans="35:35" s="92" customFormat="1" x14ac:dyDescent="0.2">
      <c r="AI62273" s="90"/>
    </row>
    <row r="62274" spans="35:35" s="92" customFormat="1" x14ac:dyDescent="0.2">
      <c r="AI62274" s="90"/>
    </row>
    <row r="62275" spans="35:35" s="92" customFormat="1" x14ac:dyDescent="0.2">
      <c r="AI62275" s="90"/>
    </row>
    <row r="62276" spans="35:35" s="92" customFormat="1" x14ac:dyDescent="0.2">
      <c r="AI62276" s="90"/>
    </row>
    <row r="62277" spans="35:35" s="92" customFormat="1" x14ac:dyDescent="0.2">
      <c r="AI62277" s="90"/>
    </row>
    <row r="62278" spans="35:35" s="92" customFormat="1" x14ac:dyDescent="0.2">
      <c r="AI62278" s="90"/>
    </row>
    <row r="62279" spans="35:35" s="92" customFormat="1" x14ac:dyDescent="0.2">
      <c r="AI62279" s="90"/>
    </row>
    <row r="62280" spans="35:35" s="92" customFormat="1" x14ac:dyDescent="0.2">
      <c r="AI62280" s="90"/>
    </row>
    <row r="62281" spans="35:35" s="92" customFormat="1" x14ac:dyDescent="0.2">
      <c r="AI62281" s="90"/>
    </row>
    <row r="62282" spans="35:35" s="92" customFormat="1" x14ac:dyDescent="0.2">
      <c r="AI62282" s="90"/>
    </row>
    <row r="62283" spans="35:35" s="92" customFormat="1" x14ac:dyDescent="0.2">
      <c r="AI62283" s="90"/>
    </row>
    <row r="62284" spans="35:35" s="92" customFormat="1" x14ac:dyDescent="0.2">
      <c r="AI62284" s="90"/>
    </row>
    <row r="62285" spans="35:35" s="92" customFormat="1" x14ac:dyDescent="0.2">
      <c r="AI62285" s="90"/>
    </row>
    <row r="62286" spans="35:35" s="92" customFormat="1" x14ac:dyDescent="0.2">
      <c r="AI62286" s="90"/>
    </row>
    <row r="62287" spans="35:35" s="92" customFormat="1" x14ac:dyDescent="0.2">
      <c r="AI62287" s="90"/>
    </row>
    <row r="62288" spans="35:35" s="92" customFormat="1" x14ac:dyDescent="0.2">
      <c r="AI62288" s="90"/>
    </row>
    <row r="62289" spans="35:35" s="92" customFormat="1" x14ac:dyDescent="0.2">
      <c r="AI62289" s="90"/>
    </row>
    <row r="62290" spans="35:35" s="92" customFormat="1" x14ac:dyDescent="0.2">
      <c r="AI62290" s="90"/>
    </row>
    <row r="62291" spans="35:35" s="92" customFormat="1" x14ac:dyDescent="0.2">
      <c r="AI62291" s="90"/>
    </row>
    <row r="62292" spans="35:35" s="92" customFormat="1" x14ac:dyDescent="0.2">
      <c r="AI62292" s="90"/>
    </row>
    <row r="62293" spans="35:35" s="92" customFormat="1" x14ac:dyDescent="0.2">
      <c r="AI62293" s="90"/>
    </row>
    <row r="62294" spans="35:35" s="92" customFormat="1" x14ac:dyDescent="0.2">
      <c r="AI62294" s="90"/>
    </row>
    <row r="62295" spans="35:35" s="92" customFormat="1" x14ac:dyDescent="0.2">
      <c r="AI62295" s="90"/>
    </row>
    <row r="62296" spans="35:35" s="92" customFormat="1" x14ac:dyDescent="0.2">
      <c r="AI62296" s="90"/>
    </row>
    <row r="62297" spans="35:35" s="92" customFormat="1" x14ac:dyDescent="0.2">
      <c r="AI62297" s="90"/>
    </row>
    <row r="62298" spans="35:35" s="92" customFormat="1" x14ac:dyDescent="0.2">
      <c r="AI62298" s="90"/>
    </row>
    <row r="62299" spans="35:35" s="92" customFormat="1" x14ac:dyDescent="0.2">
      <c r="AI62299" s="90"/>
    </row>
    <row r="62300" spans="35:35" s="92" customFormat="1" x14ac:dyDescent="0.2">
      <c r="AI62300" s="90"/>
    </row>
    <row r="62301" spans="35:35" s="92" customFormat="1" x14ac:dyDescent="0.2">
      <c r="AI62301" s="90"/>
    </row>
    <row r="62302" spans="35:35" s="92" customFormat="1" x14ac:dyDescent="0.2">
      <c r="AI62302" s="90"/>
    </row>
    <row r="62303" spans="35:35" s="92" customFormat="1" x14ac:dyDescent="0.2">
      <c r="AI62303" s="90"/>
    </row>
    <row r="62304" spans="35:35" s="92" customFormat="1" x14ac:dyDescent="0.2">
      <c r="AI62304" s="90"/>
    </row>
    <row r="62305" spans="35:35" s="92" customFormat="1" x14ac:dyDescent="0.2">
      <c r="AI62305" s="90"/>
    </row>
    <row r="62306" spans="35:35" s="92" customFormat="1" x14ac:dyDescent="0.2">
      <c r="AI62306" s="90"/>
    </row>
    <row r="62307" spans="35:35" s="92" customFormat="1" x14ac:dyDescent="0.2">
      <c r="AI62307" s="90"/>
    </row>
    <row r="62308" spans="35:35" s="92" customFormat="1" x14ac:dyDescent="0.2">
      <c r="AI62308" s="90"/>
    </row>
    <row r="62309" spans="35:35" s="92" customFormat="1" x14ac:dyDescent="0.2">
      <c r="AI62309" s="90"/>
    </row>
    <row r="62310" spans="35:35" s="92" customFormat="1" x14ac:dyDescent="0.2">
      <c r="AI62310" s="90"/>
    </row>
    <row r="62311" spans="35:35" s="92" customFormat="1" x14ac:dyDescent="0.2">
      <c r="AI62311" s="90"/>
    </row>
    <row r="62312" spans="35:35" s="92" customFormat="1" x14ac:dyDescent="0.2">
      <c r="AI62312" s="90"/>
    </row>
    <row r="62313" spans="35:35" s="92" customFormat="1" x14ac:dyDescent="0.2">
      <c r="AI62313" s="90"/>
    </row>
    <row r="62314" spans="35:35" s="92" customFormat="1" x14ac:dyDescent="0.2">
      <c r="AI62314" s="90"/>
    </row>
    <row r="62315" spans="35:35" s="92" customFormat="1" x14ac:dyDescent="0.2">
      <c r="AI62315" s="90"/>
    </row>
    <row r="62316" spans="35:35" s="92" customFormat="1" x14ac:dyDescent="0.2">
      <c r="AI62316" s="90"/>
    </row>
    <row r="62317" spans="35:35" s="92" customFormat="1" x14ac:dyDescent="0.2">
      <c r="AI62317" s="90"/>
    </row>
    <row r="62318" spans="35:35" s="92" customFormat="1" x14ac:dyDescent="0.2">
      <c r="AI62318" s="90"/>
    </row>
    <row r="62319" spans="35:35" s="92" customFormat="1" x14ac:dyDescent="0.2">
      <c r="AI62319" s="90"/>
    </row>
    <row r="62320" spans="35:35" s="92" customFormat="1" x14ac:dyDescent="0.2">
      <c r="AI62320" s="90"/>
    </row>
    <row r="62321" spans="35:35" s="92" customFormat="1" x14ac:dyDescent="0.2">
      <c r="AI62321" s="90"/>
    </row>
    <row r="62322" spans="35:35" s="92" customFormat="1" x14ac:dyDescent="0.2">
      <c r="AI62322" s="90"/>
    </row>
    <row r="62323" spans="35:35" s="92" customFormat="1" x14ac:dyDescent="0.2">
      <c r="AI62323" s="90"/>
    </row>
    <row r="62324" spans="35:35" s="92" customFormat="1" x14ac:dyDescent="0.2">
      <c r="AI62324" s="90"/>
    </row>
    <row r="62325" spans="35:35" s="92" customFormat="1" x14ac:dyDescent="0.2">
      <c r="AI62325" s="90"/>
    </row>
    <row r="62326" spans="35:35" s="92" customFormat="1" x14ac:dyDescent="0.2">
      <c r="AI62326" s="90"/>
    </row>
    <row r="62327" spans="35:35" s="92" customFormat="1" x14ac:dyDescent="0.2">
      <c r="AI62327" s="90"/>
    </row>
    <row r="62328" spans="35:35" s="92" customFormat="1" x14ac:dyDescent="0.2">
      <c r="AI62328" s="90"/>
    </row>
    <row r="62329" spans="35:35" s="92" customFormat="1" x14ac:dyDescent="0.2">
      <c r="AI62329" s="90"/>
    </row>
    <row r="62330" spans="35:35" s="92" customFormat="1" x14ac:dyDescent="0.2">
      <c r="AI62330" s="90"/>
    </row>
    <row r="62331" spans="35:35" s="92" customFormat="1" x14ac:dyDescent="0.2">
      <c r="AI62331" s="90"/>
    </row>
    <row r="62332" spans="35:35" s="92" customFormat="1" x14ac:dyDescent="0.2">
      <c r="AI62332" s="90"/>
    </row>
    <row r="62333" spans="35:35" s="92" customFormat="1" x14ac:dyDescent="0.2">
      <c r="AI62333" s="90"/>
    </row>
    <row r="62334" spans="35:35" s="92" customFormat="1" x14ac:dyDescent="0.2">
      <c r="AI62334" s="90"/>
    </row>
    <row r="62335" spans="35:35" s="92" customFormat="1" x14ac:dyDescent="0.2">
      <c r="AI62335" s="90"/>
    </row>
    <row r="62336" spans="35:35" s="92" customFormat="1" x14ac:dyDescent="0.2">
      <c r="AI62336" s="90"/>
    </row>
    <row r="62337" spans="35:35" s="92" customFormat="1" x14ac:dyDescent="0.2">
      <c r="AI62337" s="90"/>
    </row>
    <row r="62338" spans="35:35" s="92" customFormat="1" x14ac:dyDescent="0.2">
      <c r="AI62338" s="90"/>
    </row>
    <row r="62339" spans="35:35" s="92" customFormat="1" x14ac:dyDescent="0.2">
      <c r="AI62339" s="90"/>
    </row>
    <row r="62340" spans="35:35" s="92" customFormat="1" x14ac:dyDescent="0.2">
      <c r="AI62340" s="90"/>
    </row>
    <row r="62341" spans="35:35" s="92" customFormat="1" x14ac:dyDescent="0.2">
      <c r="AI62341" s="90"/>
    </row>
    <row r="62342" spans="35:35" s="92" customFormat="1" x14ac:dyDescent="0.2">
      <c r="AI62342" s="90"/>
    </row>
    <row r="62343" spans="35:35" s="92" customFormat="1" x14ac:dyDescent="0.2">
      <c r="AI62343" s="90"/>
    </row>
    <row r="62344" spans="35:35" s="92" customFormat="1" x14ac:dyDescent="0.2">
      <c r="AI62344" s="90"/>
    </row>
    <row r="62345" spans="35:35" s="92" customFormat="1" x14ac:dyDescent="0.2">
      <c r="AI62345" s="90"/>
    </row>
    <row r="62346" spans="35:35" s="92" customFormat="1" x14ac:dyDescent="0.2">
      <c r="AI62346" s="90"/>
    </row>
    <row r="62347" spans="35:35" s="92" customFormat="1" x14ac:dyDescent="0.2">
      <c r="AI62347" s="90"/>
    </row>
    <row r="62348" spans="35:35" s="92" customFormat="1" x14ac:dyDescent="0.2">
      <c r="AI62348" s="90"/>
    </row>
    <row r="62349" spans="35:35" s="92" customFormat="1" x14ac:dyDescent="0.2">
      <c r="AI62349" s="90"/>
    </row>
    <row r="62350" spans="35:35" s="92" customFormat="1" x14ac:dyDescent="0.2">
      <c r="AI62350" s="90"/>
    </row>
    <row r="62351" spans="35:35" s="92" customFormat="1" x14ac:dyDescent="0.2">
      <c r="AI62351" s="90"/>
    </row>
    <row r="62352" spans="35:35" s="92" customFormat="1" x14ac:dyDescent="0.2">
      <c r="AI62352" s="90"/>
    </row>
    <row r="62353" spans="35:35" s="92" customFormat="1" x14ac:dyDescent="0.2">
      <c r="AI62353" s="90"/>
    </row>
    <row r="62354" spans="35:35" s="92" customFormat="1" x14ac:dyDescent="0.2">
      <c r="AI62354" s="90"/>
    </row>
    <row r="62355" spans="35:35" s="92" customFormat="1" x14ac:dyDescent="0.2">
      <c r="AI62355" s="90"/>
    </row>
    <row r="62356" spans="35:35" s="92" customFormat="1" x14ac:dyDescent="0.2">
      <c r="AI62356" s="90"/>
    </row>
    <row r="62357" spans="35:35" s="92" customFormat="1" x14ac:dyDescent="0.2">
      <c r="AI62357" s="90"/>
    </row>
    <row r="62358" spans="35:35" s="92" customFormat="1" x14ac:dyDescent="0.2">
      <c r="AI62358" s="90"/>
    </row>
    <row r="62359" spans="35:35" s="92" customFormat="1" x14ac:dyDescent="0.2">
      <c r="AI62359" s="90"/>
    </row>
    <row r="62360" spans="35:35" s="92" customFormat="1" x14ac:dyDescent="0.2">
      <c r="AI62360" s="90"/>
    </row>
    <row r="62361" spans="35:35" s="92" customFormat="1" x14ac:dyDescent="0.2">
      <c r="AI62361" s="90"/>
    </row>
    <row r="62362" spans="35:35" s="92" customFormat="1" x14ac:dyDescent="0.2">
      <c r="AI62362" s="90"/>
    </row>
    <row r="62363" spans="35:35" s="92" customFormat="1" x14ac:dyDescent="0.2">
      <c r="AI62363" s="90"/>
    </row>
    <row r="62364" spans="35:35" s="92" customFormat="1" x14ac:dyDescent="0.2">
      <c r="AI62364" s="90"/>
    </row>
    <row r="62365" spans="35:35" s="92" customFormat="1" x14ac:dyDescent="0.2">
      <c r="AI62365" s="90"/>
    </row>
    <row r="62366" spans="35:35" s="92" customFormat="1" x14ac:dyDescent="0.2">
      <c r="AI62366" s="90"/>
    </row>
    <row r="62367" spans="35:35" s="92" customFormat="1" x14ac:dyDescent="0.2">
      <c r="AI62367" s="90"/>
    </row>
    <row r="62368" spans="35:35" s="92" customFormat="1" x14ac:dyDescent="0.2">
      <c r="AI62368" s="90"/>
    </row>
    <row r="62369" spans="35:35" s="92" customFormat="1" x14ac:dyDescent="0.2">
      <c r="AI62369" s="90"/>
    </row>
    <row r="62370" spans="35:35" s="92" customFormat="1" x14ac:dyDescent="0.2">
      <c r="AI62370" s="90"/>
    </row>
    <row r="62371" spans="35:35" s="92" customFormat="1" x14ac:dyDescent="0.2">
      <c r="AI62371" s="90"/>
    </row>
    <row r="62372" spans="35:35" s="92" customFormat="1" x14ac:dyDescent="0.2">
      <c r="AI62372" s="90"/>
    </row>
    <row r="62373" spans="35:35" s="92" customFormat="1" x14ac:dyDescent="0.2">
      <c r="AI62373" s="90"/>
    </row>
    <row r="62374" spans="35:35" s="92" customFormat="1" x14ac:dyDescent="0.2">
      <c r="AI62374" s="90"/>
    </row>
    <row r="62375" spans="35:35" s="92" customFormat="1" x14ac:dyDescent="0.2">
      <c r="AI62375" s="90"/>
    </row>
    <row r="62376" spans="35:35" s="92" customFormat="1" x14ac:dyDescent="0.2">
      <c r="AI62376" s="90"/>
    </row>
    <row r="62377" spans="35:35" s="92" customFormat="1" x14ac:dyDescent="0.2">
      <c r="AI62377" s="90"/>
    </row>
    <row r="62378" spans="35:35" s="92" customFormat="1" x14ac:dyDescent="0.2">
      <c r="AI62378" s="90"/>
    </row>
    <row r="62379" spans="35:35" s="92" customFormat="1" x14ac:dyDescent="0.2">
      <c r="AI62379" s="90"/>
    </row>
    <row r="62380" spans="35:35" s="92" customFormat="1" x14ac:dyDescent="0.2">
      <c r="AI62380" s="90"/>
    </row>
    <row r="62381" spans="35:35" s="92" customFormat="1" x14ac:dyDescent="0.2">
      <c r="AI62381" s="90"/>
    </row>
    <row r="62382" spans="35:35" s="92" customFormat="1" x14ac:dyDescent="0.2">
      <c r="AI62382" s="90"/>
    </row>
    <row r="62383" spans="35:35" s="92" customFormat="1" x14ac:dyDescent="0.2">
      <c r="AI62383" s="90"/>
    </row>
    <row r="62384" spans="35:35" s="92" customFormat="1" x14ac:dyDescent="0.2">
      <c r="AI62384" s="90"/>
    </row>
    <row r="62385" spans="35:35" s="92" customFormat="1" x14ac:dyDescent="0.2">
      <c r="AI62385" s="90"/>
    </row>
    <row r="62386" spans="35:35" s="92" customFormat="1" x14ac:dyDescent="0.2">
      <c r="AI62386" s="90"/>
    </row>
    <row r="62387" spans="35:35" s="92" customFormat="1" x14ac:dyDescent="0.2">
      <c r="AI62387" s="90"/>
    </row>
    <row r="62388" spans="35:35" s="92" customFormat="1" x14ac:dyDescent="0.2">
      <c r="AI62388" s="90"/>
    </row>
    <row r="62389" spans="35:35" s="92" customFormat="1" x14ac:dyDescent="0.2">
      <c r="AI62389" s="90"/>
    </row>
    <row r="62390" spans="35:35" s="92" customFormat="1" x14ac:dyDescent="0.2">
      <c r="AI62390" s="90"/>
    </row>
    <row r="62391" spans="35:35" s="92" customFormat="1" x14ac:dyDescent="0.2">
      <c r="AI62391" s="90"/>
    </row>
    <row r="62392" spans="35:35" s="92" customFormat="1" x14ac:dyDescent="0.2">
      <c r="AI62392" s="90"/>
    </row>
    <row r="62393" spans="35:35" s="92" customFormat="1" x14ac:dyDescent="0.2">
      <c r="AI62393" s="90"/>
    </row>
    <row r="62394" spans="35:35" s="92" customFormat="1" x14ac:dyDescent="0.2">
      <c r="AI62394" s="90"/>
    </row>
    <row r="62395" spans="35:35" s="92" customFormat="1" x14ac:dyDescent="0.2">
      <c r="AI62395" s="90"/>
    </row>
    <row r="62396" spans="35:35" s="92" customFormat="1" x14ac:dyDescent="0.2">
      <c r="AI62396" s="90"/>
    </row>
    <row r="62397" spans="35:35" s="92" customFormat="1" x14ac:dyDescent="0.2">
      <c r="AI62397" s="90"/>
    </row>
    <row r="62398" spans="35:35" s="92" customFormat="1" x14ac:dyDescent="0.2">
      <c r="AI62398" s="90"/>
    </row>
    <row r="62399" spans="35:35" s="92" customFormat="1" x14ac:dyDescent="0.2">
      <c r="AI62399" s="90"/>
    </row>
    <row r="62400" spans="35:35" s="92" customFormat="1" x14ac:dyDescent="0.2">
      <c r="AI62400" s="90"/>
    </row>
    <row r="62401" spans="35:35" s="92" customFormat="1" x14ac:dyDescent="0.2">
      <c r="AI62401" s="90"/>
    </row>
    <row r="62402" spans="35:35" s="92" customFormat="1" x14ac:dyDescent="0.2">
      <c r="AI62402" s="90"/>
    </row>
    <row r="62403" spans="35:35" s="92" customFormat="1" x14ac:dyDescent="0.2">
      <c r="AI62403" s="90"/>
    </row>
    <row r="62404" spans="35:35" s="92" customFormat="1" x14ac:dyDescent="0.2">
      <c r="AI62404" s="90"/>
    </row>
    <row r="62405" spans="35:35" s="92" customFormat="1" x14ac:dyDescent="0.2">
      <c r="AI62405" s="90"/>
    </row>
    <row r="62406" spans="35:35" s="92" customFormat="1" x14ac:dyDescent="0.2">
      <c r="AI62406" s="90"/>
    </row>
    <row r="62407" spans="35:35" s="92" customFormat="1" x14ac:dyDescent="0.2">
      <c r="AI62407" s="90"/>
    </row>
    <row r="62408" spans="35:35" s="92" customFormat="1" x14ac:dyDescent="0.2">
      <c r="AI62408" s="90"/>
    </row>
    <row r="62409" spans="35:35" s="92" customFormat="1" x14ac:dyDescent="0.2">
      <c r="AI62409" s="90"/>
    </row>
    <row r="62410" spans="35:35" s="92" customFormat="1" x14ac:dyDescent="0.2">
      <c r="AI62410" s="90"/>
    </row>
    <row r="62411" spans="35:35" s="92" customFormat="1" x14ac:dyDescent="0.2">
      <c r="AI62411" s="90"/>
    </row>
    <row r="62412" spans="35:35" s="92" customFormat="1" x14ac:dyDescent="0.2">
      <c r="AI62412" s="90"/>
    </row>
    <row r="62413" spans="35:35" s="92" customFormat="1" x14ac:dyDescent="0.2">
      <c r="AI62413" s="90"/>
    </row>
    <row r="62414" spans="35:35" s="92" customFormat="1" x14ac:dyDescent="0.2">
      <c r="AI62414" s="90"/>
    </row>
    <row r="62415" spans="35:35" s="92" customFormat="1" x14ac:dyDescent="0.2">
      <c r="AI62415" s="90"/>
    </row>
    <row r="62416" spans="35:35" s="92" customFormat="1" x14ac:dyDescent="0.2">
      <c r="AI62416" s="90"/>
    </row>
    <row r="62417" spans="35:35" s="92" customFormat="1" x14ac:dyDescent="0.2">
      <c r="AI62417" s="90"/>
    </row>
    <row r="62418" spans="35:35" s="92" customFormat="1" x14ac:dyDescent="0.2">
      <c r="AI62418" s="90"/>
    </row>
    <row r="62419" spans="35:35" s="92" customFormat="1" x14ac:dyDescent="0.2">
      <c r="AI62419" s="90"/>
    </row>
    <row r="62420" spans="35:35" s="92" customFormat="1" x14ac:dyDescent="0.2">
      <c r="AI62420" s="90"/>
    </row>
    <row r="62421" spans="35:35" s="92" customFormat="1" x14ac:dyDescent="0.2">
      <c r="AI62421" s="90"/>
    </row>
    <row r="62422" spans="35:35" s="92" customFormat="1" x14ac:dyDescent="0.2">
      <c r="AI62422" s="90"/>
    </row>
    <row r="62423" spans="35:35" s="92" customFormat="1" x14ac:dyDescent="0.2">
      <c r="AI62423" s="90"/>
    </row>
    <row r="62424" spans="35:35" s="92" customFormat="1" x14ac:dyDescent="0.2">
      <c r="AI62424" s="90"/>
    </row>
    <row r="62425" spans="35:35" s="92" customFormat="1" x14ac:dyDescent="0.2">
      <c r="AI62425" s="90"/>
    </row>
    <row r="62426" spans="35:35" s="92" customFormat="1" x14ac:dyDescent="0.2">
      <c r="AI62426" s="90"/>
    </row>
    <row r="62427" spans="35:35" s="92" customFormat="1" x14ac:dyDescent="0.2">
      <c r="AI62427" s="90"/>
    </row>
    <row r="62428" spans="35:35" s="92" customFormat="1" x14ac:dyDescent="0.2">
      <c r="AI62428" s="90"/>
    </row>
    <row r="62429" spans="35:35" s="92" customFormat="1" x14ac:dyDescent="0.2">
      <c r="AI62429" s="90"/>
    </row>
    <row r="62430" spans="35:35" s="92" customFormat="1" x14ac:dyDescent="0.2">
      <c r="AI62430" s="90"/>
    </row>
    <row r="62431" spans="35:35" s="92" customFormat="1" x14ac:dyDescent="0.2">
      <c r="AI62431" s="90"/>
    </row>
    <row r="62432" spans="35:35" s="92" customFormat="1" x14ac:dyDescent="0.2">
      <c r="AI62432" s="90"/>
    </row>
    <row r="62433" spans="35:35" s="92" customFormat="1" x14ac:dyDescent="0.2">
      <c r="AI62433" s="90"/>
    </row>
    <row r="62434" spans="35:35" s="92" customFormat="1" x14ac:dyDescent="0.2">
      <c r="AI62434" s="90"/>
    </row>
    <row r="62435" spans="35:35" s="92" customFormat="1" x14ac:dyDescent="0.2">
      <c r="AI62435" s="90"/>
    </row>
    <row r="62436" spans="35:35" s="92" customFormat="1" x14ac:dyDescent="0.2">
      <c r="AI62436" s="90"/>
    </row>
    <row r="62437" spans="35:35" s="92" customFormat="1" x14ac:dyDescent="0.2">
      <c r="AI62437" s="90"/>
    </row>
    <row r="62438" spans="35:35" s="92" customFormat="1" x14ac:dyDescent="0.2">
      <c r="AI62438" s="90"/>
    </row>
    <row r="62439" spans="35:35" s="92" customFormat="1" x14ac:dyDescent="0.2">
      <c r="AI62439" s="90"/>
    </row>
    <row r="62440" spans="35:35" s="92" customFormat="1" x14ac:dyDescent="0.2">
      <c r="AI62440" s="90"/>
    </row>
    <row r="62441" spans="35:35" s="92" customFormat="1" x14ac:dyDescent="0.2">
      <c r="AI62441" s="90"/>
    </row>
    <row r="62442" spans="35:35" s="92" customFormat="1" x14ac:dyDescent="0.2">
      <c r="AI62442" s="90"/>
    </row>
    <row r="62443" spans="35:35" s="92" customFormat="1" x14ac:dyDescent="0.2">
      <c r="AI62443" s="90"/>
    </row>
    <row r="62444" spans="35:35" s="92" customFormat="1" x14ac:dyDescent="0.2">
      <c r="AI62444" s="90"/>
    </row>
    <row r="62445" spans="35:35" s="92" customFormat="1" x14ac:dyDescent="0.2">
      <c r="AI62445" s="90"/>
    </row>
    <row r="62446" spans="35:35" s="92" customFormat="1" x14ac:dyDescent="0.2">
      <c r="AI62446" s="90"/>
    </row>
    <row r="62447" spans="35:35" s="92" customFormat="1" x14ac:dyDescent="0.2">
      <c r="AI62447" s="90"/>
    </row>
    <row r="62448" spans="35:35" s="92" customFormat="1" x14ac:dyDescent="0.2">
      <c r="AI62448" s="90"/>
    </row>
    <row r="62449" spans="35:35" s="92" customFormat="1" x14ac:dyDescent="0.2">
      <c r="AI62449" s="90"/>
    </row>
    <row r="62450" spans="35:35" s="92" customFormat="1" x14ac:dyDescent="0.2">
      <c r="AI62450" s="90"/>
    </row>
    <row r="62451" spans="35:35" s="92" customFormat="1" x14ac:dyDescent="0.2">
      <c r="AI62451" s="90"/>
    </row>
    <row r="62452" spans="35:35" s="92" customFormat="1" x14ac:dyDescent="0.2">
      <c r="AI62452" s="90"/>
    </row>
    <row r="62453" spans="35:35" s="92" customFormat="1" x14ac:dyDescent="0.2">
      <c r="AI62453" s="90"/>
    </row>
    <row r="62454" spans="35:35" s="92" customFormat="1" x14ac:dyDescent="0.2">
      <c r="AI62454" s="90"/>
    </row>
    <row r="62455" spans="35:35" s="92" customFormat="1" x14ac:dyDescent="0.2">
      <c r="AI62455" s="90"/>
    </row>
    <row r="62456" spans="35:35" s="92" customFormat="1" x14ac:dyDescent="0.2">
      <c r="AI62456" s="90"/>
    </row>
    <row r="62457" spans="35:35" s="92" customFormat="1" x14ac:dyDescent="0.2">
      <c r="AI62457" s="90"/>
    </row>
    <row r="62458" spans="35:35" s="92" customFormat="1" x14ac:dyDescent="0.2">
      <c r="AI62458" s="90"/>
    </row>
    <row r="62459" spans="35:35" s="92" customFormat="1" x14ac:dyDescent="0.2">
      <c r="AI62459" s="90"/>
    </row>
    <row r="62460" spans="35:35" s="92" customFormat="1" x14ac:dyDescent="0.2">
      <c r="AI62460" s="90"/>
    </row>
    <row r="62461" spans="35:35" s="92" customFormat="1" x14ac:dyDescent="0.2">
      <c r="AI62461" s="90"/>
    </row>
    <row r="62462" spans="35:35" s="92" customFormat="1" x14ac:dyDescent="0.2">
      <c r="AI62462" s="90"/>
    </row>
    <row r="62463" spans="35:35" s="92" customFormat="1" x14ac:dyDescent="0.2">
      <c r="AI62463" s="90"/>
    </row>
    <row r="62464" spans="35:35" s="92" customFormat="1" x14ac:dyDescent="0.2">
      <c r="AI62464" s="90"/>
    </row>
    <row r="62465" spans="35:35" s="92" customFormat="1" x14ac:dyDescent="0.2">
      <c r="AI62465" s="90"/>
    </row>
    <row r="62466" spans="35:35" s="92" customFormat="1" x14ac:dyDescent="0.2">
      <c r="AI62466" s="90"/>
    </row>
    <row r="62467" spans="35:35" s="92" customFormat="1" x14ac:dyDescent="0.2">
      <c r="AI62467" s="90"/>
    </row>
    <row r="62468" spans="35:35" s="92" customFormat="1" x14ac:dyDescent="0.2">
      <c r="AI62468" s="90"/>
    </row>
    <row r="62469" spans="35:35" s="92" customFormat="1" x14ac:dyDescent="0.2">
      <c r="AI62469" s="90"/>
    </row>
    <row r="62470" spans="35:35" s="92" customFormat="1" x14ac:dyDescent="0.2">
      <c r="AI62470" s="90"/>
    </row>
    <row r="62471" spans="35:35" s="92" customFormat="1" x14ac:dyDescent="0.2">
      <c r="AI62471" s="90"/>
    </row>
    <row r="62472" spans="35:35" s="92" customFormat="1" x14ac:dyDescent="0.2">
      <c r="AI62472" s="90"/>
    </row>
    <row r="62473" spans="35:35" s="92" customFormat="1" x14ac:dyDescent="0.2">
      <c r="AI62473" s="90"/>
    </row>
    <row r="62474" spans="35:35" s="92" customFormat="1" x14ac:dyDescent="0.2">
      <c r="AI62474" s="90"/>
    </row>
    <row r="62475" spans="35:35" s="92" customFormat="1" x14ac:dyDescent="0.2">
      <c r="AI62475" s="90"/>
    </row>
    <row r="62476" spans="35:35" s="92" customFormat="1" x14ac:dyDescent="0.2">
      <c r="AI62476" s="90"/>
    </row>
    <row r="62477" spans="35:35" s="92" customFormat="1" x14ac:dyDescent="0.2">
      <c r="AI62477" s="90"/>
    </row>
    <row r="62478" spans="35:35" s="92" customFormat="1" x14ac:dyDescent="0.2">
      <c r="AI62478" s="90"/>
    </row>
    <row r="62479" spans="35:35" s="92" customFormat="1" x14ac:dyDescent="0.2">
      <c r="AI62479" s="90"/>
    </row>
    <row r="62480" spans="35:35" s="92" customFormat="1" x14ac:dyDescent="0.2">
      <c r="AI62480" s="90"/>
    </row>
    <row r="62481" spans="35:35" s="92" customFormat="1" x14ac:dyDescent="0.2">
      <c r="AI62481" s="90"/>
    </row>
    <row r="62482" spans="35:35" s="92" customFormat="1" x14ac:dyDescent="0.2">
      <c r="AI62482" s="90"/>
    </row>
    <row r="62483" spans="35:35" s="92" customFormat="1" x14ac:dyDescent="0.2">
      <c r="AI62483" s="90"/>
    </row>
    <row r="62484" spans="35:35" s="92" customFormat="1" x14ac:dyDescent="0.2">
      <c r="AI62484" s="90"/>
    </row>
    <row r="62485" spans="35:35" s="92" customFormat="1" x14ac:dyDescent="0.2">
      <c r="AI62485" s="90"/>
    </row>
    <row r="62486" spans="35:35" s="92" customFormat="1" x14ac:dyDescent="0.2">
      <c r="AI62486" s="90"/>
    </row>
    <row r="62487" spans="35:35" s="92" customFormat="1" x14ac:dyDescent="0.2">
      <c r="AI62487" s="90"/>
    </row>
    <row r="62488" spans="35:35" s="92" customFormat="1" x14ac:dyDescent="0.2">
      <c r="AI62488" s="90"/>
    </row>
    <row r="62489" spans="35:35" s="92" customFormat="1" x14ac:dyDescent="0.2">
      <c r="AI62489" s="90"/>
    </row>
    <row r="62490" spans="35:35" s="92" customFormat="1" x14ac:dyDescent="0.2">
      <c r="AI62490" s="90"/>
    </row>
    <row r="62491" spans="35:35" s="92" customFormat="1" x14ac:dyDescent="0.2">
      <c r="AI62491" s="90"/>
    </row>
    <row r="62492" spans="35:35" s="92" customFormat="1" x14ac:dyDescent="0.2">
      <c r="AI62492" s="90"/>
    </row>
    <row r="62493" spans="35:35" s="92" customFormat="1" x14ac:dyDescent="0.2">
      <c r="AI62493" s="90"/>
    </row>
    <row r="62494" spans="35:35" s="92" customFormat="1" x14ac:dyDescent="0.2">
      <c r="AI62494" s="90"/>
    </row>
    <row r="62495" spans="35:35" s="92" customFormat="1" x14ac:dyDescent="0.2">
      <c r="AI62495" s="90"/>
    </row>
    <row r="62496" spans="35:35" s="92" customFormat="1" x14ac:dyDescent="0.2">
      <c r="AI62496" s="90"/>
    </row>
    <row r="62497" spans="35:35" s="92" customFormat="1" x14ac:dyDescent="0.2">
      <c r="AI62497" s="90"/>
    </row>
    <row r="62498" spans="35:35" s="92" customFormat="1" x14ac:dyDescent="0.2">
      <c r="AI62498" s="90"/>
    </row>
    <row r="62499" spans="35:35" s="92" customFormat="1" x14ac:dyDescent="0.2">
      <c r="AI62499" s="90"/>
    </row>
    <row r="62500" spans="35:35" s="92" customFormat="1" x14ac:dyDescent="0.2">
      <c r="AI62500" s="90"/>
    </row>
    <row r="62501" spans="35:35" s="92" customFormat="1" x14ac:dyDescent="0.2">
      <c r="AI62501" s="90"/>
    </row>
    <row r="62502" spans="35:35" s="92" customFormat="1" x14ac:dyDescent="0.2">
      <c r="AI62502" s="90"/>
    </row>
    <row r="62503" spans="35:35" s="92" customFormat="1" x14ac:dyDescent="0.2">
      <c r="AI62503" s="90"/>
    </row>
    <row r="62504" spans="35:35" s="92" customFormat="1" x14ac:dyDescent="0.2">
      <c r="AI62504" s="90"/>
    </row>
    <row r="62505" spans="35:35" s="92" customFormat="1" x14ac:dyDescent="0.2">
      <c r="AI62505" s="90"/>
    </row>
    <row r="62506" spans="35:35" s="92" customFormat="1" x14ac:dyDescent="0.2">
      <c r="AI62506" s="90"/>
    </row>
    <row r="62507" spans="35:35" s="92" customFormat="1" x14ac:dyDescent="0.2">
      <c r="AI62507" s="90"/>
    </row>
    <row r="62508" spans="35:35" s="92" customFormat="1" x14ac:dyDescent="0.2">
      <c r="AI62508" s="90"/>
    </row>
    <row r="62509" spans="35:35" s="92" customFormat="1" x14ac:dyDescent="0.2">
      <c r="AI62509" s="90"/>
    </row>
    <row r="62510" spans="35:35" s="92" customFormat="1" x14ac:dyDescent="0.2">
      <c r="AI62510" s="90"/>
    </row>
    <row r="62511" spans="35:35" s="92" customFormat="1" x14ac:dyDescent="0.2">
      <c r="AI62511" s="90"/>
    </row>
    <row r="62512" spans="35:35" s="92" customFormat="1" x14ac:dyDescent="0.2">
      <c r="AI62512" s="90"/>
    </row>
    <row r="62513" spans="35:35" s="92" customFormat="1" x14ac:dyDescent="0.2">
      <c r="AI62513" s="90"/>
    </row>
    <row r="62514" spans="35:35" s="92" customFormat="1" x14ac:dyDescent="0.2">
      <c r="AI62514" s="90"/>
    </row>
    <row r="62515" spans="35:35" s="92" customFormat="1" x14ac:dyDescent="0.2">
      <c r="AI62515" s="90"/>
    </row>
    <row r="62516" spans="35:35" s="92" customFormat="1" x14ac:dyDescent="0.2">
      <c r="AI62516" s="90"/>
    </row>
    <row r="62517" spans="35:35" s="92" customFormat="1" x14ac:dyDescent="0.2">
      <c r="AI62517" s="90"/>
    </row>
    <row r="62518" spans="35:35" s="92" customFormat="1" x14ac:dyDescent="0.2">
      <c r="AI62518" s="90"/>
    </row>
    <row r="62519" spans="35:35" s="92" customFormat="1" x14ac:dyDescent="0.2">
      <c r="AI62519" s="90"/>
    </row>
    <row r="62520" spans="35:35" s="92" customFormat="1" x14ac:dyDescent="0.2">
      <c r="AI62520" s="90"/>
    </row>
    <row r="62521" spans="35:35" s="92" customFormat="1" x14ac:dyDescent="0.2">
      <c r="AI62521" s="90"/>
    </row>
    <row r="62522" spans="35:35" s="92" customFormat="1" x14ac:dyDescent="0.2">
      <c r="AI62522" s="90"/>
    </row>
    <row r="62523" spans="35:35" s="92" customFormat="1" x14ac:dyDescent="0.2">
      <c r="AI62523" s="90"/>
    </row>
    <row r="62524" spans="35:35" s="92" customFormat="1" x14ac:dyDescent="0.2">
      <c r="AI62524" s="90"/>
    </row>
    <row r="62525" spans="35:35" s="92" customFormat="1" x14ac:dyDescent="0.2">
      <c r="AI62525" s="90"/>
    </row>
    <row r="62526" spans="35:35" s="92" customFormat="1" x14ac:dyDescent="0.2">
      <c r="AI62526" s="90"/>
    </row>
    <row r="62527" spans="35:35" s="92" customFormat="1" x14ac:dyDescent="0.2">
      <c r="AI62527" s="90"/>
    </row>
    <row r="62528" spans="35:35" s="92" customFormat="1" x14ac:dyDescent="0.2">
      <c r="AI62528" s="90"/>
    </row>
    <row r="62529" spans="35:35" s="92" customFormat="1" x14ac:dyDescent="0.2">
      <c r="AI62529" s="90"/>
    </row>
    <row r="62530" spans="35:35" s="92" customFormat="1" x14ac:dyDescent="0.2">
      <c r="AI62530" s="90"/>
    </row>
    <row r="62531" spans="35:35" s="92" customFormat="1" x14ac:dyDescent="0.2">
      <c r="AI62531" s="90"/>
    </row>
    <row r="62532" spans="35:35" s="92" customFormat="1" x14ac:dyDescent="0.2">
      <c r="AI62532" s="90"/>
    </row>
    <row r="62533" spans="35:35" s="92" customFormat="1" x14ac:dyDescent="0.2">
      <c r="AI62533" s="90"/>
    </row>
    <row r="62534" spans="35:35" s="92" customFormat="1" x14ac:dyDescent="0.2">
      <c r="AI62534" s="90"/>
    </row>
    <row r="62535" spans="35:35" s="92" customFormat="1" x14ac:dyDescent="0.2">
      <c r="AI62535" s="90"/>
    </row>
    <row r="62536" spans="35:35" s="92" customFormat="1" x14ac:dyDescent="0.2">
      <c r="AI62536" s="90"/>
    </row>
    <row r="62537" spans="35:35" s="92" customFormat="1" x14ac:dyDescent="0.2">
      <c r="AI62537" s="90"/>
    </row>
    <row r="62538" spans="35:35" s="92" customFormat="1" x14ac:dyDescent="0.2">
      <c r="AI62538" s="90"/>
    </row>
    <row r="62539" spans="35:35" s="92" customFormat="1" x14ac:dyDescent="0.2">
      <c r="AI62539" s="90"/>
    </row>
    <row r="62540" spans="35:35" s="92" customFormat="1" x14ac:dyDescent="0.2">
      <c r="AI62540" s="90"/>
    </row>
    <row r="62541" spans="35:35" s="92" customFormat="1" x14ac:dyDescent="0.2">
      <c r="AI62541" s="90"/>
    </row>
    <row r="62542" spans="35:35" s="92" customFormat="1" x14ac:dyDescent="0.2">
      <c r="AI62542" s="90"/>
    </row>
    <row r="62543" spans="35:35" s="92" customFormat="1" x14ac:dyDescent="0.2">
      <c r="AI62543" s="90"/>
    </row>
    <row r="62544" spans="35:35" s="92" customFormat="1" x14ac:dyDescent="0.2">
      <c r="AI62544" s="90"/>
    </row>
    <row r="62545" spans="35:35" s="92" customFormat="1" x14ac:dyDescent="0.2">
      <c r="AI62545" s="90"/>
    </row>
    <row r="62546" spans="35:35" s="92" customFormat="1" x14ac:dyDescent="0.2">
      <c r="AI62546" s="90"/>
    </row>
    <row r="62547" spans="35:35" s="92" customFormat="1" x14ac:dyDescent="0.2">
      <c r="AI62547" s="90"/>
    </row>
    <row r="62548" spans="35:35" s="92" customFormat="1" x14ac:dyDescent="0.2">
      <c r="AI62548" s="90"/>
    </row>
    <row r="62549" spans="35:35" s="92" customFormat="1" x14ac:dyDescent="0.2">
      <c r="AI62549" s="90"/>
    </row>
    <row r="62550" spans="35:35" s="92" customFormat="1" x14ac:dyDescent="0.2">
      <c r="AI62550" s="90"/>
    </row>
    <row r="62551" spans="35:35" s="92" customFormat="1" x14ac:dyDescent="0.2">
      <c r="AI62551" s="90"/>
    </row>
    <row r="62552" spans="35:35" s="92" customFormat="1" x14ac:dyDescent="0.2">
      <c r="AI62552" s="90"/>
    </row>
    <row r="62553" spans="35:35" s="92" customFormat="1" x14ac:dyDescent="0.2">
      <c r="AI62553" s="90"/>
    </row>
    <row r="62554" spans="35:35" s="92" customFormat="1" x14ac:dyDescent="0.2">
      <c r="AI62554" s="90"/>
    </row>
    <row r="62555" spans="35:35" s="92" customFormat="1" x14ac:dyDescent="0.2">
      <c r="AI62555" s="90"/>
    </row>
    <row r="62556" spans="35:35" s="92" customFormat="1" x14ac:dyDescent="0.2">
      <c r="AI62556" s="90"/>
    </row>
    <row r="62557" spans="35:35" s="92" customFormat="1" x14ac:dyDescent="0.2">
      <c r="AI62557" s="90"/>
    </row>
    <row r="62558" spans="35:35" s="92" customFormat="1" x14ac:dyDescent="0.2">
      <c r="AI62558" s="90"/>
    </row>
    <row r="62559" spans="35:35" s="92" customFormat="1" x14ac:dyDescent="0.2">
      <c r="AI62559" s="90"/>
    </row>
    <row r="62560" spans="35:35" s="92" customFormat="1" x14ac:dyDescent="0.2">
      <c r="AI62560" s="90"/>
    </row>
    <row r="62561" spans="35:35" s="92" customFormat="1" x14ac:dyDescent="0.2">
      <c r="AI62561" s="90"/>
    </row>
    <row r="62562" spans="35:35" s="92" customFormat="1" x14ac:dyDescent="0.2">
      <c r="AI62562" s="90"/>
    </row>
    <row r="62563" spans="35:35" s="92" customFormat="1" x14ac:dyDescent="0.2">
      <c r="AI62563" s="90"/>
    </row>
    <row r="62564" spans="35:35" s="92" customFormat="1" x14ac:dyDescent="0.2">
      <c r="AI62564" s="90"/>
    </row>
    <row r="62565" spans="35:35" s="92" customFormat="1" x14ac:dyDescent="0.2">
      <c r="AI62565" s="90"/>
    </row>
    <row r="62566" spans="35:35" s="92" customFormat="1" x14ac:dyDescent="0.2">
      <c r="AI62566" s="90"/>
    </row>
    <row r="62567" spans="35:35" s="92" customFormat="1" x14ac:dyDescent="0.2">
      <c r="AI62567" s="90"/>
    </row>
    <row r="62568" spans="35:35" s="92" customFormat="1" x14ac:dyDescent="0.2">
      <c r="AI62568" s="90"/>
    </row>
    <row r="62569" spans="35:35" s="92" customFormat="1" x14ac:dyDescent="0.2">
      <c r="AI62569" s="90"/>
    </row>
    <row r="62570" spans="35:35" s="92" customFormat="1" x14ac:dyDescent="0.2">
      <c r="AI62570" s="90"/>
    </row>
    <row r="62571" spans="35:35" s="92" customFormat="1" x14ac:dyDescent="0.2">
      <c r="AI62571" s="90"/>
    </row>
    <row r="62572" spans="35:35" s="92" customFormat="1" x14ac:dyDescent="0.2">
      <c r="AI62572" s="90"/>
    </row>
    <row r="62573" spans="35:35" s="92" customFormat="1" x14ac:dyDescent="0.2">
      <c r="AI62573" s="90"/>
    </row>
    <row r="62574" spans="35:35" s="92" customFormat="1" x14ac:dyDescent="0.2">
      <c r="AI62574" s="90"/>
    </row>
    <row r="62575" spans="35:35" s="92" customFormat="1" x14ac:dyDescent="0.2">
      <c r="AI62575" s="90"/>
    </row>
    <row r="62576" spans="35:35" s="92" customFormat="1" x14ac:dyDescent="0.2">
      <c r="AI62576" s="90"/>
    </row>
    <row r="62577" spans="35:35" s="92" customFormat="1" x14ac:dyDescent="0.2">
      <c r="AI62577" s="90"/>
    </row>
    <row r="62578" spans="35:35" s="92" customFormat="1" x14ac:dyDescent="0.2">
      <c r="AI62578" s="90"/>
    </row>
    <row r="62579" spans="35:35" s="92" customFormat="1" x14ac:dyDescent="0.2">
      <c r="AI62579" s="90"/>
    </row>
    <row r="62580" spans="35:35" s="92" customFormat="1" x14ac:dyDescent="0.2">
      <c r="AI62580" s="90"/>
    </row>
    <row r="62581" spans="35:35" s="92" customFormat="1" x14ac:dyDescent="0.2">
      <c r="AI62581" s="90"/>
    </row>
    <row r="62582" spans="35:35" s="92" customFormat="1" x14ac:dyDescent="0.2">
      <c r="AI62582" s="90"/>
    </row>
    <row r="62583" spans="35:35" s="92" customFormat="1" x14ac:dyDescent="0.2">
      <c r="AI62583" s="90"/>
    </row>
    <row r="62584" spans="35:35" s="92" customFormat="1" x14ac:dyDescent="0.2">
      <c r="AI62584" s="90"/>
    </row>
    <row r="62585" spans="35:35" s="92" customFormat="1" x14ac:dyDescent="0.2">
      <c r="AI62585" s="90"/>
    </row>
    <row r="62586" spans="35:35" s="92" customFormat="1" x14ac:dyDescent="0.2">
      <c r="AI62586" s="90"/>
    </row>
    <row r="62587" spans="35:35" s="92" customFormat="1" x14ac:dyDescent="0.2">
      <c r="AI62587" s="90"/>
    </row>
    <row r="62588" spans="35:35" s="92" customFormat="1" x14ac:dyDescent="0.2">
      <c r="AI62588" s="90"/>
    </row>
    <row r="62589" spans="35:35" s="92" customFormat="1" x14ac:dyDescent="0.2">
      <c r="AI62589" s="90"/>
    </row>
    <row r="62590" spans="35:35" s="92" customFormat="1" x14ac:dyDescent="0.2">
      <c r="AI62590" s="90"/>
    </row>
    <row r="62591" spans="35:35" s="92" customFormat="1" x14ac:dyDescent="0.2">
      <c r="AI62591" s="90"/>
    </row>
    <row r="62592" spans="35:35" s="92" customFormat="1" x14ac:dyDescent="0.2">
      <c r="AI62592" s="90"/>
    </row>
    <row r="62593" spans="35:35" s="92" customFormat="1" x14ac:dyDescent="0.2">
      <c r="AI62593" s="90"/>
    </row>
    <row r="62594" spans="35:35" s="92" customFormat="1" x14ac:dyDescent="0.2">
      <c r="AI62594" s="90"/>
    </row>
    <row r="62595" spans="35:35" s="92" customFormat="1" x14ac:dyDescent="0.2">
      <c r="AI62595" s="90"/>
    </row>
    <row r="62596" spans="35:35" s="92" customFormat="1" x14ac:dyDescent="0.2">
      <c r="AI62596" s="90"/>
    </row>
    <row r="62597" spans="35:35" s="92" customFormat="1" x14ac:dyDescent="0.2">
      <c r="AI62597" s="90"/>
    </row>
    <row r="62598" spans="35:35" s="92" customFormat="1" x14ac:dyDescent="0.2">
      <c r="AI62598" s="90"/>
    </row>
    <row r="62599" spans="35:35" s="92" customFormat="1" x14ac:dyDescent="0.2">
      <c r="AI62599" s="90"/>
    </row>
    <row r="62600" spans="35:35" s="92" customFormat="1" x14ac:dyDescent="0.2">
      <c r="AI62600" s="90"/>
    </row>
    <row r="62601" spans="35:35" s="92" customFormat="1" x14ac:dyDescent="0.2">
      <c r="AI62601" s="90"/>
    </row>
    <row r="62602" spans="35:35" s="92" customFormat="1" x14ac:dyDescent="0.2">
      <c r="AI62602" s="90"/>
    </row>
    <row r="62603" spans="35:35" s="92" customFormat="1" x14ac:dyDescent="0.2">
      <c r="AI62603" s="90"/>
    </row>
    <row r="62604" spans="35:35" s="92" customFormat="1" x14ac:dyDescent="0.2">
      <c r="AI62604" s="90"/>
    </row>
    <row r="62605" spans="35:35" s="92" customFormat="1" x14ac:dyDescent="0.2">
      <c r="AI62605" s="90"/>
    </row>
    <row r="62606" spans="35:35" s="92" customFormat="1" x14ac:dyDescent="0.2">
      <c r="AI62606" s="90"/>
    </row>
    <row r="62607" spans="35:35" s="92" customFormat="1" x14ac:dyDescent="0.2">
      <c r="AI62607" s="90"/>
    </row>
    <row r="62608" spans="35:35" s="92" customFormat="1" x14ac:dyDescent="0.2">
      <c r="AI62608" s="90"/>
    </row>
    <row r="62609" spans="35:35" s="92" customFormat="1" x14ac:dyDescent="0.2">
      <c r="AI62609" s="90"/>
    </row>
    <row r="62610" spans="35:35" s="92" customFormat="1" x14ac:dyDescent="0.2">
      <c r="AI62610" s="90"/>
    </row>
    <row r="62611" spans="35:35" s="92" customFormat="1" x14ac:dyDescent="0.2">
      <c r="AI62611" s="90"/>
    </row>
    <row r="62612" spans="35:35" s="92" customFormat="1" x14ac:dyDescent="0.2">
      <c r="AI62612" s="90"/>
    </row>
    <row r="62613" spans="35:35" s="92" customFormat="1" x14ac:dyDescent="0.2">
      <c r="AI62613" s="90"/>
    </row>
    <row r="62614" spans="35:35" s="92" customFormat="1" x14ac:dyDescent="0.2">
      <c r="AI62614" s="90"/>
    </row>
    <row r="62615" spans="35:35" s="92" customFormat="1" x14ac:dyDescent="0.2">
      <c r="AI62615" s="90"/>
    </row>
    <row r="62616" spans="35:35" s="92" customFormat="1" x14ac:dyDescent="0.2">
      <c r="AI62616" s="90"/>
    </row>
    <row r="62617" spans="35:35" s="92" customFormat="1" x14ac:dyDescent="0.2">
      <c r="AI62617" s="90"/>
    </row>
    <row r="62618" spans="35:35" s="92" customFormat="1" x14ac:dyDescent="0.2">
      <c r="AI62618" s="90"/>
    </row>
    <row r="62619" spans="35:35" s="92" customFormat="1" x14ac:dyDescent="0.2">
      <c r="AI62619" s="90"/>
    </row>
    <row r="62620" spans="35:35" s="92" customFormat="1" x14ac:dyDescent="0.2">
      <c r="AI62620" s="90"/>
    </row>
    <row r="62621" spans="35:35" s="92" customFormat="1" x14ac:dyDescent="0.2">
      <c r="AI62621" s="90"/>
    </row>
    <row r="62622" spans="35:35" s="92" customFormat="1" x14ac:dyDescent="0.2">
      <c r="AI62622" s="90"/>
    </row>
    <row r="62623" spans="35:35" s="92" customFormat="1" x14ac:dyDescent="0.2">
      <c r="AI62623" s="90"/>
    </row>
    <row r="62624" spans="35:35" s="92" customFormat="1" x14ac:dyDescent="0.2">
      <c r="AI62624" s="90"/>
    </row>
    <row r="62625" spans="35:35" s="92" customFormat="1" x14ac:dyDescent="0.2">
      <c r="AI62625" s="90"/>
    </row>
    <row r="62626" spans="35:35" s="92" customFormat="1" x14ac:dyDescent="0.2">
      <c r="AI62626" s="90"/>
    </row>
    <row r="62627" spans="35:35" s="92" customFormat="1" x14ac:dyDescent="0.2">
      <c r="AI62627" s="90"/>
    </row>
    <row r="62628" spans="35:35" s="92" customFormat="1" x14ac:dyDescent="0.2">
      <c r="AI62628" s="90"/>
    </row>
    <row r="62629" spans="35:35" s="92" customFormat="1" x14ac:dyDescent="0.2">
      <c r="AI62629" s="90"/>
    </row>
    <row r="62630" spans="35:35" s="92" customFormat="1" x14ac:dyDescent="0.2">
      <c r="AI62630" s="90"/>
    </row>
    <row r="62631" spans="35:35" s="92" customFormat="1" x14ac:dyDescent="0.2">
      <c r="AI62631" s="90"/>
    </row>
    <row r="62632" spans="35:35" s="92" customFormat="1" x14ac:dyDescent="0.2">
      <c r="AI62632" s="90"/>
    </row>
    <row r="62633" spans="35:35" s="92" customFormat="1" x14ac:dyDescent="0.2">
      <c r="AI62633" s="90"/>
    </row>
    <row r="62634" spans="35:35" s="92" customFormat="1" x14ac:dyDescent="0.2">
      <c r="AI62634" s="90"/>
    </row>
    <row r="62635" spans="35:35" s="92" customFormat="1" x14ac:dyDescent="0.2">
      <c r="AI62635" s="90"/>
    </row>
    <row r="62636" spans="35:35" s="92" customFormat="1" x14ac:dyDescent="0.2">
      <c r="AI62636" s="90"/>
    </row>
    <row r="62637" spans="35:35" s="92" customFormat="1" x14ac:dyDescent="0.2">
      <c r="AI62637" s="90"/>
    </row>
    <row r="62638" spans="35:35" s="92" customFormat="1" x14ac:dyDescent="0.2">
      <c r="AI62638" s="90"/>
    </row>
    <row r="62639" spans="35:35" s="92" customFormat="1" x14ac:dyDescent="0.2">
      <c r="AI62639" s="90"/>
    </row>
    <row r="62640" spans="35:35" s="92" customFormat="1" x14ac:dyDescent="0.2">
      <c r="AI62640" s="90"/>
    </row>
    <row r="62641" spans="35:35" s="92" customFormat="1" x14ac:dyDescent="0.2">
      <c r="AI62641" s="90"/>
    </row>
    <row r="62642" spans="35:35" s="92" customFormat="1" x14ac:dyDescent="0.2">
      <c r="AI62642" s="90"/>
    </row>
    <row r="62643" spans="35:35" s="92" customFormat="1" x14ac:dyDescent="0.2">
      <c r="AI62643" s="90"/>
    </row>
    <row r="62644" spans="35:35" s="92" customFormat="1" x14ac:dyDescent="0.2">
      <c r="AI62644" s="90"/>
    </row>
    <row r="62645" spans="35:35" s="92" customFormat="1" x14ac:dyDescent="0.2">
      <c r="AI62645" s="90"/>
    </row>
    <row r="62646" spans="35:35" s="92" customFormat="1" x14ac:dyDescent="0.2">
      <c r="AI62646" s="90"/>
    </row>
    <row r="62647" spans="35:35" s="92" customFormat="1" x14ac:dyDescent="0.2">
      <c r="AI62647" s="90"/>
    </row>
    <row r="62648" spans="35:35" s="92" customFormat="1" x14ac:dyDescent="0.2">
      <c r="AI62648" s="90"/>
    </row>
    <row r="62649" spans="35:35" s="92" customFormat="1" x14ac:dyDescent="0.2">
      <c r="AI62649" s="90"/>
    </row>
    <row r="62650" spans="35:35" s="92" customFormat="1" x14ac:dyDescent="0.2">
      <c r="AI62650" s="90"/>
    </row>
    <row r="62651" spans="35:35" s="92" customFormat="1" x14ac:dyDescent="0.2">
      <c r="AI62651" s="90"/>
    </row>
    <row r="62652" spans="35:35" s="92" customFormat="1" x14ac:dyDescent="0.2">
      <c r="AI62652" s="90"/>
    </row>
    <row r="62653" spans="35:35" s="92" customFormat="1" x14ac:dyDescent="0.2">
      <c r="AI62653" s="90"/>
    </row>
    <row r="62654" spans="35:35" s="92" customFormat="1" x14ac:dyDescent="0.2">
      <c r="AI62654" s="90"/>
    </row>
    <row r="62655" spans="35:35" s="92" customFormat="1" x14ac:dyDescent="0.2">
      <c r="AI62655" s="90"/>
    </row>
    <row r="62656" spans="35:35" s="92" customFormat="1" x14ac:dyDescent="0.2">
      <c r="AI62656" s="90"/>
    </row>
    <row r="62657" spans="35:35" s="92" customFormat="1" x14ac:dyDescent="0.2">
      <c r="AI62657" s="90"/>
    </row>
    <row r="62658" spans="35:35" s="92" customFormat="1" x14ac:dyDescent="0.2">
      <c r="AI62658" s="90"/>
    </row>
    <row r="62659" spans="35:35" s="92" customFormat="1" x14ac:dyDescent="0.2">
      <c r="AI62659" s="90"/>
    </row>
    <row r="62660" spans="35:35" s="92" customFormat="1" x14ac:dyDescent="0.2">
      <c r="AI62660" s="90"/>
    </row>
    <row r="62661" spans="35:35" s="92" customFormat="1" x14ac:dyDescent="0.2">
      <c r="AI62661" s="90"/>
    </row>
    <row r="62662" spans="35:35" s="92" customFormat="1" x14ac:dyDescent="0.2">
      <c r="AI62662" s="90"/>
    </row>
    <row r="62663" spans="35:35" s="92" customFormat="1" x14ac:dyDescent="0.2">
      <c r="AI62663" s="90"/>
    </row>
    <row r="62664" spans="35:35" s="92" customFormat="1" x14ac:dyDescent="0.2">
      <c r="AI62664" s="90"/>
    </row>
    <row r="62665" spans="35:35" s="92" customFormat="1" x14ac:dyDescent="0.2">
      <c r="AI62665" s="90"/>
    </row>
    <row r="62666" spans="35:35" s="92" customFormat="1" x14ac:dyDescent="0.2">
      <c r="AI62666" s="90"/>
    </row>
    <row r="62667" spans="35:35" s="92" customFormat="1" x14ac:dyDescent="0.2">
      <c r="AI62667" s="90"/>
    </row>
    <row r="62668" spans="35:35" s="92" customFormat="1" x14ac:dyDescent="0.2">
      <c r="AI62668" s="90"/>
    </row>
    <row r="62669" spans="35:35" s="92" customFormat="1" x14ac:dyDescent="0.2">
      <c r="AI62669" s="90"/>
    </row>
    <row r="62670" spans="35:35" s="92" customFormat="1" x14ac:dyDescent="0.2">
      <c r="AI62670" s="90"/>
    </row>
    <row r="62671" spans="35:35" s="92" customFormat="1" x14ac:dyDescent="0.2">
      <c r="AI62671" s="90"/>
    </row>
    <row r="62672" spans="35:35" s="92" customFormat="1" x14ac:dyDescent="0.2">
      <c r="AI62672" s="90"/>
    </row>
    <row r="62673" spans="35:35" s="92" customFormat="1" x14ac:dyDescent="0.2">
      <c r="AI62673" s="90"/>
    </row>
    <row r="62674" spans="35:35" s="92" customFormat="1" x14ac:dyDescent="0.2">
      <c r="AI62674" s="90"/>
    </row>
    <row r="62675" spans="35:35" s="92" customFormat="1" x14ac:dyDescent="0.2">
      <c r="AI62675" s="90"/>
    </row>
    <row r="62676" spans="35:35" s="92" customFormat="1" x14ac:dyDescent="0.2">
      <c r="AI62676" s="90"/>
    </row>
    <row r="62677" spans="35:35" s="92" customFormat="1" x14ac:dyDescent="0.2">
      <c r="AI62677" s="90"/>
    </row>
    <row r="62678" spans="35:35" s="92" customFormat="1" x14ac:dyDescent="0.2">
      <c r="AI62678" s="90"/>
    </row>
    <row r="62679" spans="35:35" s="92" customFormat="1" x14ac:dyDescent="0.2">
      <c r="AI62679" s="90"/>
    </row>
    <row r="62680" spans="35:35" s="92" customFormat="1" x14ac:dyDescent="0.2">
      <c r="AI62680" s="90"/>
    </row>
    <row r="62681" spans="35:35" s="92" customFormat="1" x14ac:dyDescent="0.2">
      <c r="AI62681" s="90"/>
    </row>
    <row r="62682" spans="35:35" s="92" customFormat="1" x14ac:dyDescent="0.2">
      <c r="AI62682" s="90"/>
    </row>
    <row r="62683" spans="35:35" s="92" customFormat="1" x14ac:dyDescent="0.2">
      <c r="AI62683" s="90"/>
    </row>
    <row r="62684" spans="35:35" s="92" customFormat="1" x14ac:dyDescent="0.2">
      <c r="AI62684" s="90"/>
    </row>
    <row r="62685" spans="35:35" s="92" customFormat="1" x14ac:dyDescent="0.2">
      <c r="AI62685" s="90"/>
    </row>
    <row r="62686" spans="35:35" s="92" customFormat="1" x14ac:dyDescent="0.2">
      <c r="AI62686" s="90"/>
    </row>
    <row r="62687" spans="35:35" s="92" customFormat="1" x14ac:dyDescent="0.2">
      <c r="AI62687" s="90"/>
    </row>
    <row r="62688" spans="35:35" s="92" customFormat="1" x14ac:dyDescent="0.2">
      <c r="AI62688" s="90"/>
    </row>
    <row r="62689" spans="35:35" s="92" customFormat="1" x14ac:dyDescent="0.2">
      <c r="AI62689" s="90"/>
    </row>
    <row r="62690" spans="35:35" s="92" customFormat="1" x14ac:dyDescent="0.2">
      <c r="AI62690" s="90"/>
    </row>
    <row r="62691" spans="35:35" s="92" customFormat="1" x14ac:dyDescent="0.2">
      <c r="AI62691" s="90"/>
    </row>
    <row r="62692" spans="35:35" s="92" customFormat="1" x14ac:dyDescent="0.2">
      <c r="AI62692" s="90"/>
    </row>
    <row r="62693" spans="35:35" s="92" customFormat="1" x14ac:dyDescent="0.2">
      <c r="AI62693" s="90"/>
    </row>
    <row r="62694" spans="35:35" s="92" customFormat="1" x14ac:dyDescent="0.2">
      <c r="AI62694" s="90"/>
    </row>
    <row r="62695" spans="35:35" s="92" customFormat="1" x14ac:dyDescent="0.2">
      <c r="AI62695" s="90"/>
    </row>
    <row r="62696" spans="35:35" s="92" customFormat="1" x14ac:dyDescent="0.2">
      <c r="AI62696" s="90"/>
    </row>
    <row r="62697" spans="35:35" s="92" customFormat="1" x14ac:dyDescent="0.2">
      <c r="AI62697" s="90"/>
    </row>
    <row r="62698" spans="35:35" s="92" customFormat="1" x14ac:dyDescent="0.2">
      <c r="AI62698" s="90"/>
    </row>
    <row r="62699" spans="35:35" s="92" customFormat="1" x14ac:dyDescent="0.2">
      <c r="AI62699" s="90"/>
    </row>
    <row r="62700" spans="35:35" s="92" customFormat="1" x14ac:dyDescent="0.2">
      <c r="AI62700" s="90"/>
    </row>
    <row r="62701" spans="35:35" s="92" customFormat="1" x14ac:dyDescent="0.2">
      <c r="AI62701" s="90"/>
    </row>
    <row r="62702" spans="35:35" s="92" customFormat="1" x14ac:dyDescent="0.2">
      <c r="AI62702" s="90"/>
    </row>
    <row r="62703" spans="35:35" s="92" customFormat="1" x14ac:dyDescent="0.2">
      <c r="AI62703" s="90"/>
    </row>
    <row r="62704" spans="35:35" s="92" customFormat="1" x14ac:dyDescent="0.2">
      <c r="AI62704" s="90"/>
    </row>
    <row r="62705" spans="35:35" s="92" customFormat="1" x14ac:dyDescent="0.2">
      <c r="AI62705" s="90"/>
    </row>
    <row r="62706" spans="35:35" s="92" customFormat="1" x14ac:dyDescent="0.2">
      <c r="AI62706" s="90"/>
    </row>
    <row r="62707" spans="35:35" s="92" customFormat="1" x14ac:dyDescent="0.2">
      <c r="AI62707" s="90"/>
    </row>
    <row r="62708" spans="35:35" s="92" customFormat="1" x14ac:dyDescent="0.2">
      <c r="AI62708" s="90"/>
    </row>
    <row r="62709" spans="35:35" s="92" customFormat="1" x14ac:dyDescent="0.2">
      <c r="AI62709" s="90"/>
    </row>
    <row r="62710" spans="35:35" s="92" customFormat="1" x14ac:dyDescent="0.2">
      <c r="AI62710" s="90"/>
    </row>
    <row r="62711" spans="35:35" s="92" customFormat="1" x14ac:dyDescent="0.2">
      <c r="AI62711" s="90"/>
    </row>
    <row r="62712" spans="35:35" s="92" customFormat="1" x14ac:dyDescent="0.2">
      <c r="AI62712" s="90"/>
    </row>
    <row r="62713" spans="35:35" s="92" customFormat="1" x14ac:dyDescent="0.2">
      <c r="AI62713" s="90"/>
    </row>
    <row r="62714" spans="35:35" s="92" customFormat="1" x14ac:dyDescent="0.2">
      <c r="AI62714" s="90"/>
    </row>
    <row r="62715" spans="35:35" s="92" customFormat="1" x14ac:dyDescent="0.2">
      <c r="AI62715" s="90"/>
    </row>
    <row r="62716" spans="35:35" s="92" customFormat="1" x14ac:dyDescent="0.2">
      <c r="AI62716" s="90"/>
    </row>
    <row r="62717" spans="35:35" s="92" customFormat="1" x14ac:dyDescent="0.2">
      <c r="AI62717" s="90"/>
    </row>
    <row r="62718" spans="35:35" s="92" customFormat="1" x14ac:dyDescent="0.2">
      <c r="AI62718" s="90"/>
    </row>
    <row r="62719" spans="35:35" s="92" customFormat="1" x14ac:dyDescent="0.2">
      <c r="AI62719" s="90"/>
    </row>
    <row r="62720" spans="35:35" s="92" customFormat="1" x14ac:dyDescent="0.2">
      <c r="AI62720" s="90"/>
    </row>
    <row r="62721" spans="35:35" s="92" customFormat="1" x14ac:dyDescent="0.2">
      <c r="AI62721" s="90"/>
    </row>
    <row r="62722" spans="35:35" s="92" customFormat="1" x14ac:dyDescent="0.2">
      <c r="AI62722" s="90"/>
    </row>
    <row r="62723" spans="35:35" s="92" customFormat="1" x14ac:dyDescent="0.2">
      <c r="AI62723" s="90"/>
    </row>
    <row r="62724" spans="35:35" s="92" customFormat="1" x14ac:dyDescent="0.2">
      <c r="AI62724" s="90"/>
    </row>
    <row r="62725" spans="35:35" s="92" customFormat="1" x14ac:dyDescent="0.2">
      <c r="AI62725" s="90"/>
    </row>
    <row r="62726" spans="35:35" s="92" customFormat="1" x14ac:dyDescent="0.2">
      <c r="AI62726" s="90"/>
    </row>
    <row r="62727" spans="35:35" s="92" customFormat="1" x14ac:dyDescent="0.2">
      <c r="AI62727" s="90"/>
    </row>
    <row r="62728" spans="35:35" s="92" customFormat="1" x14ac:dyDescent="0.2">
      <c r="AI62728" s="90"/>
    </row>
    <row r="62729" spans="35:35" s="92" customFormat="1" x14ac:dyDescent="0.2">
      <c r="AI62729" s="90"/>
    </row>
    <row r="62730" spans="35:35" s="92" customFormat="1" x14ac:dyDescent="0.2">
      <c r="AI62730" s="90"/>
    </row>
    <row r="62731" spans="35:35" s="92" customFormat="1" x14ac:dyDescent="0.2">
      <c r="AI62731" s="90"/>
    </row>
    <row r="62732" spans="35:35" s="92" customFormat="1" x14ac:dyDescent="0.2">
      <c r="AI62732" s="90"/>
    </row>
    <row r="62733" spans="35:35" s="92" customFormat="1" x14ac:dyDescent="0.2">
      <c r="AI62733" s="90"/>
    </row>
    <row r="62734" spans="35:35" s="92" customFormat="1" x14ac:dyDescent="0.2">
      <c r="AI62734" s="90"/>
    </row>
    <row r="62735" spans="35:35" s="92" customFormat="1" x14ac:dyDescent="0.2">
      <c r="AI62735" s="90"/>
    </row>
    <row r="62736" spans="35:35" s="92" customFormat="1" x14ac:dyDescent="0.2">
      <c r="AI62736" s="90"/>
    </row>
    <row r="62737" spans="35:35" s="92" customFormat="1" x14ac:dyDescent="0.2">
      <c r="AI62737" s="90"/>
    </row>
    <row r="62738" spans="35:35" s="92" customFormat="1" x14ac:dyDescent="0.2">
      <c r="AI62738" s="90"/>
    </row>
    <row r="62739" spans="35:35" s="92" customFormat="1" x14ac:dyDescent="0.2">
      <c r="AI62739" s="90"/>
    </row>
    <row r="62740" spans="35:35" s="92" customFormat="1" x14ac:dyDescent="0.2">
      <c r="AI62740" s="90"/>
    </row>
    <row r="62741" spans="35:35" s="92" customFormat="1" x14ac:dyDescent="0.2">
      <c r="AI62741" s="90"/>
    </row>
    <row r="62742" spans="35:35" s="92" customFormat="1" x14ac:dyDescent="0.2">
      <c r="AI62742" s="90"/>
    </row>
    <row r="62743" spans="35:35" s="92" customFormat="1" x14ac:dyDescent="0.2">
      <c r="AI62743" s="90"/>
    </row>
    <row r="62744" spans="35:35" s="92" customFormat="1" x14ac:dyDescent="0.2">
      <c r="AI62744" s="90"/>
    </row>
    <row r="62745" spans="35:35" s="92" customFormat="1" x14ac:dyDescent="0.2">
      <c r="AI62745" s="90"/>
    </row>
    <row r="62746" spans="35:35" s="92" customFormat="1" x14ac:dyDescent="0.2">
      <c r="AI62746" s="90"/>
    </row>
    <row r="62747" spans="35:35" s="92" customFormat="1" x14ac:dyDescent="0.2">
      <c r="AI62747" s="90"/>
    </row>
    <row r="62748" spans="35:35" s="92" customFormat="1" x14ac:dyDescent="0.2">
      <c r="AI62748" s="90"/>
    </row>
    <row r="62749" spans="35:35" s="92" customFormat="1" x14ac:dyDescent="0.2">
      <c r="AI62749" s="90"/>
    </row>
    <row r="62750" spans="35:35" s="92" customFormat="1" x14ac:dyDescent="0.2">
      <c r="AI62750" s="90"/>
    </row>
    <row r="62751" spans="35:35" s="92" customFormat="1" x14ac:dyDescent="0.2">
      <c r="AI62751" s="90"/>
    </row>
    <row r="62752" spans="35:35" s="92" customFormat="1" x14ac:dyDescent="0.2">
      <c r="AI62752" s="90"/>
    </row>
    <row r="62753" spans="35:35" s="92" customFormat="1" x14ac:dyDescent="0.2">
      <c r="AI62753" s="90"/>
    </row>
    <row r="62754" spans="35:35" s="92" customFormat="1" x14ac:dyDescent="0.2">
      <c r="AI62754" s="90"/>
    </row>
    <row r="62755" spans="35:35" s="92" customFormat="1" x14ac:dyDescent="0.2">
      <c r="AI62755" s="90"/>
    </row>
    <row r="62756" spans="35:35" s="92" customFormat="1" x14ac:dyDescent="0.2">
      <c r="AI62756" s="90"/>
    </row>
    <row r="62757" spans="35:35" s="92" customFormat="1" x14ac:dyDescent="0.2">
      <c r="AI62757" s="90"/>
    </row>
    <row r="62758" spans="35:35" s="92" customFormat="1" x14ac:dyDescent="0.2">
      <c r="AI62758" s="90"/>
    </row>
    <row r="62759" spans="35:35" s="92" customFormat="1" x14ac:dyDescent="0.2">
      <c r="AI62759" s="90"/>
    </row>
    <row r="62760" spans="35:35" s="92" customFormat="1" x14ac:dyDescent="0.2">
      <c r="AI62760" s="90"/>
    </row>
    <row r="62761" spans="35:35" s="92" customFormat="1" x14ac:dyDescent="0.2">
      <c r="AI62761" s="90"/>
    </row>
    <row r="62762" spans="35:35" s="92" customFormat="1" x14ac:dyDescent="0.2">
      <c r="AI62762" s="90"/>
    </row>
    <row r="62763" spans="35:35" s="92" customFormat="1" x14ac:dyDescent="0.2">
      <c r="AI62763" s="90"/>
    </row>
    <row r="62764" spans="35:35" s="92" customFormat="1" x14ac:dyDescent="0.2">
      <c r="AI62764" s="90"/>
    </row>
    <row r="62765" spans="35:35" s="92" customFormat="1" x14ac:dyDescent="0.2">
      <c r="AI62765" s="90"/>
    </row>
    <row r="62766" spans="35:35" s="92" customFormat="1" x14ac:dyDescent="0.2">
      <c r="AI62766" s="90"/>
    </row>
    <row r="62767" spans="35:35" s="92" customFormat="1" x14ac:dyDescent="0.2">
      <c r="AI62767" s="90"/>
    </row>
    <row r="62768" spans="35:35" s="92" customFormat="1" x14ac:dyDescent="0.2">
      <c r="AI62768" s="90"/>
    </row>
    <row r="62769" spans="35:35" s="92" customFormat="1" x14ac:dyDescent="0.2">
      <c r="AI62769" s="90"/>
    </row>
    <row r="62770" spans="35:35" s="92" customFormat="1" x14ac:dyDescent="0.2">
      <c r="AI62770" s="90"/>
    </row>
    <row r="62771" spans="35:35" s="92" customFormat="1" x14ac:dyDescent="0.2">
      <c r="AI62771" s="90"/>
    </row>
    <row r="62772" spans="35:35" s="92" customFormat="1" x14ac:dyDescent="0.2">
      <c r="AI62772" s="90"/>
    </row>
    <row r="62773" spans="35:35" s="92" customFormat="1" x14ac:dyDescent="0.2">
      <c r="AI62773" s="90"/>
    </row>
    <row r="62774" spans="35:35" s="92" customFormat="1" x14ac:dyDescent="0.2">
      <c r="AI62774" s="90"/>
    </row>
    <row r="62775" spans="35:35" s="92" customFormat="1" x14ac:dyDescent="0.2">
      <c r="AI62775" s="90"/>
    </row>
    <row r="62776" spans="35:35" s="92" customFormat="1" x14ac:dyDescent="0.2">
      <c r="AI62776" s="90"/>
    </row>
    <row r="62777" spans="35:35" s="92" customFormat="1" x14ac:dyDescent="0.2">
      <c r="AI62777" s="90"/>
    </row>
    <row r="62778" spans="35:35" s="92" customFormat="1" x14ac:dyDescent="0.2">
      <c r="AI62778" s="90"/>
    </row>
    <row r="62779" spans="35:35" s="92" customFormat="1" x14ac:dyDescent="0.2">
      <c r="AI62779" s="90"/>
    </row>
    <row r="62780" spans="35:35" s="92" customFormat="1" x14ac:dyDescent="0.2">
      <c r="AI62780" s="90"/>
    </row>
    <row r="62781" spans="35:35" s="92" customFormat="1" x14ac:dyDescent="0.2">
      <c r="AI62781" s="90"/>
    </row>
    <row r="62782" spans="35:35" s="92" customFormat="1" x14ac:dyDescent="0.2">
      <c r="AI62782" s="90"/>
    </row>
    <row r="62783" spans="35:35" s="92" customFormat="1" x14ac:dyDescent="0.2">
      <c r="AI62783" s="90"/>
    </row>
    <row r="62784" spans="35:35" s="92" customFormat="1" x14ac:dyDescent="0.2">
      <c r="AI62784" s="90"/>
    </row>
    <row r="62785" spans="35:35" s="92" customFormat="1" x14ac:dyDescent="0.2">
      <c r="AI62785" s="90"/>
    </row>
    <row r="62786" spans="35:35" s="92" customFormat="1" x14ac:dyDescent="0.2">
      <c r="AI62786" s="90"/>
    </row>
    <row r="62787" spans="35:35" s="92" customFormat="1" x14ac:dyDescent="0.2">
      <c r="AI62787" s="90"/>
    </row>
    <row r="62788" spans="35:35" s="92" customFormat="1" x14ac:dyDescent="0.2">
      <c r="AI62788" s="90"/>
    </row>
    <row r="62789" spans="35:35" s="92" customFormat="1" x14ac:dyDescent="0.2">
      <c r="AI62789" s="90"/>
    </row>
    <row r="62790" spans="35:35" s="92" customFormat="1" x14ac:dyDescent="0.2">
      <c r="AI62790" s="90"/>
    </row>
    <row r="62791" spans="35:35" s="92" customFormat="1" x14ac:dyDescent="0.2">
      <c r="AI62791" s="90"/>
    </row>
    <row r="62792" spans="35:35" s="92" customFormat="1" x14ac:dyDescent="0.2">
      <c r="AI62792" s="90"/>
    </row>
    <row r="62793" spans="35:35" s="92" customFormat="1" x14ac:dyDescent="0.2">
      <c r="AI62793" s="90"/>
    </row>
    <row r="62794" spans="35:35" s="92" customFormat="1" x14ac:dyDescent="0.2">
      <c r="AI62794" s="90"/>
    </row>
    <row r="62795" spans="35:35" s="92" customFormat="1" x14ac:dyDescent="0.2">
      <c r="AI62795" s="90"/>
    </row>
    <row r="62796" spans="35:35" s="92" customFormat="1" x14ac:dyDescent="0.2">
      <c r="AI62796" s="90"/>
    </row>
    <row r="62797" spans="35:35" s="92" customFormat="1" x14ac:dyDescent="0.2">
      <c r="AI62797" s="90"/>
    </row>
    <row r="62798" spans="35:35" s="92" customFormat="1" x14ac:dyDescent="0.2">
      <c r="AI62798" s="90"/>
    </row>
    <row r="62799" spans="35:35" s="92" customFormat="1" x14ac:dyDescent="0.2">
      <c r="AI62799" s="90"/>
    </row>
    <row r="62800" spans="35:35" s="92" customFormat="1" x14ac:dyDescent="0.2">
      <c r="AI62800" s="90"/>
    </row>
    <row r="62801" spans="35:35" s="92" customFormat="1" x14ac:dyDescent="0.2">
      <c r="AI62801" s="90"/>
    </row>
    <row r="62802" spans="35:35" s="92" customFormat="1" x14ac:dyDescent="0.2">
      <c r="AI62802" s="90"/>
    </row>
    <row r="62803" spans="35:35" s="92" customFormat="1" x14ac:dyDescent="0.2">
      <c r="AI62803" s="90"/>
    </row>
    <row r="62804" spans="35:35" s="92" customFormat="1" x14ac:dyDescent="0.2">
      <c r="AI62804" s="90"/>
    </row>
    <row r="62805" spans="35:35" s="92" customFormat="1" x14ac:dyDescent="0.2">
      <c r="AI62805" s="90"/>
    </row>
    <row r="62806" spans="35:35" s="92" customFormat="1" x14ac:dyDescent="0.2">
      <c r="AI62806" s="90"/>
    </row>
    <row r="62807" spans="35:35" s="92" customFormat="1" x14ac:dyDescent="0.2">
      <c r="AI62807" s="90"/>
    </row>
    <row r="62808" spans="35:35" s="92" customFormat="1" x14ac:dyDescent="0.2">
      <c r="AI62808" s="90"/>
    </row>
    <row r="62809" spans="35:35" s="92" customFormat="1" x14ac:dyDescent="0.2">
      <c r="AI62809" s="90"/>
    </row>
    <row r="62810" spans="35:35" s="92" customFormat="1" x14ac:dyDescent="0.2">
      <c r="AI62810" s="90"/>
    </row>
    <row r="62811" spans="35:35" s="92" customFormat="1" x14ac:dyDescent="0.2">
      <c r="AI62811" s="90"/>
    </row>
    <row r="62812" spans="35:35" s="92" customFormat="1" x14ac:dyDescent="0.2">
      <c r="AI62812" s="90"/>
    </row>
    <row r="62813" spans="35:35" s="92" customFormat="1" x14ac:dyDescent="0.2">
      <c r="AI62813" s="90"/>
    </row>
    <row r="62814" spans="35:35" s="92" customFormat="1" x14ac:dyDescent="0.2">
      <c r="AI62814" s="90"/>
    </row>
    <row r="62815" spans="35:35" s="92" customFormat="1" x14ac:dyDescent="0.2">
      <c r="AI62815" s="90"/>
    </row>
    <row r="62816" spans="35:35" s="92" customFormat="1" x14ac:dyDescent="0.2">
      <c r="AI62816" s="90"/>
    </row>
    <row r="62817" spans="35:35" s="92" customFormat="1" x14ac:dyDescent="0.2">
      <c r="AI62817" s="90"/>
    </row>
    <row r="62818" spans="35:35" s="92" customFormat="1" x14ac:dyDescent="0.2">
      <c r="AI62818" s="90"/>
    </row>
    <row r="62819" spans="35:35" s="92" customFormat="1" x14ac:dyDescent="0.2">
      <c r="AI62819" s="90"/>
    </row>
    <row r="62820" spans="35:35" s="92" customFormat="1" x14ac:dyDescent="0.2">
      <c r="AI62820" s="90"/>
    </row>
    <row r="62821" spans="35:35" s="92" customFormat="1" x14ac:dyDescent="0.2">
      <c r="AI62821" s="90"/>
    </row>
    <row r="62822" spans="35:35" s="92" customFormat="1" x14ac:dyDescent="0.2">
      <c r="AI62822" s="90"/>
    </row>
    <row r="62823" spans="35:35" s="92" customFormat="1" x14ac:dyDescent="0.2">
      <c r="AI62823" s="90"/>
    </row>
    <row r="62824" spans="35:35" s="92" customFormat="1" x14ac:dyDescent="0.2">
      <c r="AI62824" s="90"/>
    </row>
    <row r="62825" spans="35:35" s="92" customFormat="1" x14ac:dyDescent="0.2">
      <c r="AI62825" s="90"/>
    </row>
    <row r="62826" spans="35:35" s="92" customFormat="1" x14ac:dyDescent="0.2">
      <c r="AI62826" s="90"/>
    </row>
    <row r="62827" spans="35:35" s="92" customFormat="1" x14ac:dyDescent="0.2">
      <c r="AI62827" s="90"/>
    </row>
    <row r="62828" spans="35:35" s="92" customFormat="1" x14ac:dyDescent="0.2">
      <c r="AI62828" s="90"/>
    </row>
    <row r="62829" spans="35:35" s="92" customFormat="1" x14ac:dyDescent="0.2">
      <c r="AI62829" s="90"/>
    </row>
    <row r="62830" spans="35:35" s="92" customFormat="1" x14ac:dyDescent="0.2">
      <c r="AI62830" s="90"/>
    </row>
    <row r="62831" spans="35:35" s="92" customFormat="1" x14ac:dyDescent="0.2">
      <c r="AI62831" s="90"/>
    </row>
    <row r="62832" spans="35:35" s="92" customFormat="1" x14ac:dyDescent="0.2">
      <c r="AI62832" s="90"/>
    </row>
    <row r="62833" spans="35:35" s="92" customFormat="1" x14ac:dyDescent="0.2">
      <c r="AI62833" s="90"/>
    </row>
    <row r="62834" spans="35:35" s="92" customFormat="1" x14ac:dyDescent="0.2">
      <c r="AI62834" s="90"/>
    </row>
    <row r="62835" spans="35:35" s="92" customFormat="1" x14ac:dyDescent="0.2">
      <c r="AI62835" s="90"/>
    </row>
    <row r="62836" spans="35:35" s="92" customFormat="1" x14ac:dyDescent="0.2">
      <c r="AI62836" s="90"/>
    </row>
    <row r="62837" spans="35:35" s="92" customFormat="1" x14ac:dyDescent="0.2">
      <c r="AI62837" s="90"/>
    </row>
    <row r="62838" spans="35:35" s="92" customFormat="1" x14ac:dyDescent="0.2">
      <c r="AI62838" s="90"/>
    </row>
    <row r="62839" spans="35:35" s="92" customFormat="1" x14ac:dyDescent="0.2">
      <c r="AI62839" s="90"/>
    </row>
    <row r="62840" spans="35:35" s="92" customFormat="1" x14ac:dyDescent="0.2">
      <c r="AI62840" s="90"/>
    </row>
    <row r="62841" spans="35:35" s="92" customFormat="1" x14ac:dyDescent="0.2">
      <c r="AI62841" s="90"/>
    </row>
    <row r="62842" spans="35:35" s="92" customFormat="1" x14ac:dyDescent="0.2">
      <c r="AI62842" s="90"/>
    </row>
    <row r="62843" spans="35:35" s="92" customFormat="1" x14ac:dyDescent="0.2">
      <c r="AI62843" s="90"/>
    </row>
    <row r="62844" spans="35:35" s="92" customFormat="1" x14ac:dyDescent="0.2">
      <c r="AI62844" s="90"/>
    </row>
    <row r="62845" spans="35:35" s="92" customFormat="1" x14ac:dyDescent="0.2">
      <c r="AI62845" s="90"/>
    </row>
    <row r="62846" spans="35:35" s="92" customFormat="1" x14ac:dyDescent="0.2">
      <c r="AI62846" s="90"/>
    </row>
    <row r="62847" spans="35:35" s="92" customFormat="1" x14ac:dyDescent="0.2">
      <c r="AI62847" s="90"/>
    </row>
    <row r="62848" spans="35:35" s="92" customFormat="1" x14ac:dyDescent="0.2">
      <c r="AI62848" s="90"/>
    </row>
    <row r="62849" spans="35:35" s="92" customFormat="1" x14ac:dyDescent="0.2">
      <c r="AI62849" s="90"/>
    </row>
    <row r="62850" spans="35:35" s="92" customFormat="1" x14ac:dyDescent="0.2">
      <c r="AI62850" s="90"/>
    </row>
    <row r="62851" spans="35:35" s="92" customFormat="1" x14ac:dyDescent="0.2">
      <c r="AI62851" s="90"/>
    </row>
    <row r="62852" spans="35:35" s="92" customFormat="1" x14ac:dyDescent="0.2">
      <c r="AI62852" s="90"/>
    </row>
    <row r="62853" spans="35:35" s="92" customFormat="1" x14ac:dyDescent="0.2">
      <c r="AI62853" s="90"/>
    </row>
    <row r="62854" spans="35:35" s="92" customFormat="1" x14ac:dyDescent="0.2">
      <c r="AI62854" s="90"/>
    </row>
    <row r="62855" spans="35:35" s="92" customFormat="1" x14ac:dyDescent="0.2">
      <c r="AI62855" s="90"/>
    </row>
    <row r="62856" spans="35:35" s="92" customFormat="1" x14ac:dyDescent="0.2">
      <c r="AI62856" s="90"/>
    </row>
    <row r="62857" spans="35:35" s="92" customFormat="1" x14ac:dyDescent="0.2">
      <c r="AI62857" s="90"/>
    </row>
    <row r="62858" spans="35:35" s="92" customFormat="1" x14ac:dyDescent="0.2">
      <c r="AI62858" s="90"/>
    </row>
    <row r="62859" spans="35:35" s="92" customFormat="1" x14ac:dyDescent="0.2">
      <c r="AI62859" s="90"/>
    </row>
    <row r="62860" spans="35:35" s="92" customFormat="1" x14ac:dyDescent="0.2">
      <c r="AI62860" s="90"/>
    </row>
    <row r="62861" spans="35:35" s="92" customFormat="1" x14ac:dyDescent="0.2">
      <c r="AI62861" s="90"/>
    </row>
    <row r="62862" spans="35:35" s="92" customFormat="1" x14ac:dyDescent="0.2">
      <c r="AI62862" s="90"/>
    </row>
    <row r="62863" spans="35:35" s="92" customFormat="1" x14ac:dyDescent="0.2">
      <c r="AI62863" s="90"/>
    </row>
    <row r="62864" spans="35:35" s="92" customFormat="1" x14ac:dyDescent="0.2">
      <c r="AI62864" s="90"/>
    </row>
    <row r="62865" spans="35:35" s="92" customFormat="1" x14ac:dyDescent="0.2">
      <c r="AI62865" s="90"/>
    </row>
    <row r="62866" spans="35:35" s="92" customFormat="1" x14ac:dyDescent="0.2">
      <c r="AI62866" s="90"/>
    </row>
    <row r="62867" spans="35:35" s="92" customFormat="1" x14ac:dyDescent="0.2">
      <c r="AI62867" s="90"/>
    </row>
    <row r="62868" spans="35:35" s="92" customFormat="1" x14ac:dyDescent="0.2">
      <c r="AI62868" s="90"/>
    </row>
    <row r="62869" spans="35:35" s="92" customFormat="1" x14ac:dyDescent="0.2">
      <c r="AI62869" s="90"/>
    </row>
    <row r="62870" spans="35:35" s="92" customFormat="1" x14ac:dyDescent="0.2">
      <c r="AI62870" s="90"/>
    </row>
    <row r="62871" spans="35:35" s="92" customFormat="1" x14ac:dyDescent="0.2">
      <c r="AI62871" s="90"/>
    </row>
    <row r="62872" spans="35:35" s="92" customFormat="1" x14ac:dyDescent="0.2">
      <c r="AI62872" s="90"/>
    </row>
    <row r="62873" spans="35:35" s="92" customFormat="1" x14ac:dyDescent="0.2">
      <c r="AI62873" s="90"/>
    </row>
    <row r="62874" spans="35:35" s="92" customFormat="1" x14ac:dyDescent="0.2">
      <c r="AI62874" s="90"/>
    </row>
    <row r="62875" spans="35:35" s="92" customFormat="1" x14ac:dyDescent="0.2">
      <c r="AI62875" s="90"/>
    </row>
    <row r="62876" spans="35:35" s="92" customFormat="1" x14ac:dyDescent="0.2">
      <c r="AI62876" s="90"/>
    </row>
    <row r="62877" spans="35:35" s="92" customFormat="1" x14ac:dyDescent="0.2">
      <c r="AI62877" s="90"/>
    </row>
    <row r="62878" spans="35:35" s="92" customFormat="1" x14ac:dyDescent="0.2">
      <c r="AI62878" s="90"/>
    </row>
    <row r="62879" spans="35:35" s="92" customFormat="1" x14ac:dyDescent="0.2">
      <c r="AI62879" s="90"/>
    </row>
    <row r="62880" spans="35:35" s="92" customFormat="1" x14ac:dyDescent="0.2">
      <c r="AI62880" s="90"/>
    </row>
    <row r="62881" spans="35:35" s="92" customFormat="1" x14ac:dyDescent="0.2">
      <c r="AI62881" s="90"/>
    </row>
    <row r="62882" spans="35:35" s="92" customFormat="1" x14ac:dyDescent="0.2">
      <c r="AI62882" s="90"/>
    </row>
    <row r="62883" spans="35:35" s="92" customFormat="1" x14ac:dyDescent="0.2">
      <c r="AI62883" s="90"/>
    </row>
    <row r="62884" spans="35:35" s="92" customFormat="1" x14ac:dyDescent="0.2">
      <c r="AI62884" s="90"/>
    </row>
    <row r="62885" spans="35:35" s="92" customFormat="1" x14ac:dyDescent="0.2">
      <c r="AI62885" s="90"/>
    </row>
    <row r="62886" spans="35:35" s="92" customFormat="1" x14ac:dyDescent="0.2">
      <c r="AI62886" s="90"/>
    </row>
    <row r="62887" spans="35:35" s="92" customFormat="1" x14ac:dyDescent="0.2">
      <c r="AI62887" s="90"/>
    </row>
    <row r="62888" spans="35:35" s="92" customFormat="1" x14ac:dyDescent="0.2">
      <c r="AI62888" s="90"/>
    </row>
    <row r="62889" spans="35:35" s="92" customFormat="1" x14ac:dyDescent="0.2">
      <c r="AI62889" s="90"/>
    </row>
    <row r="62890" spans="35:35" s="92" customFormat="1" x14ac:dyDescent="0.2">
      <c r="AI62890" s="90"/>
    </row>
    <row r="62891" spans="35:35" s="92" customFormat="1" x14ac:dyDescent="0.2">
      <c r="AI62891" s="90"/>
    </row>
    <row r="62892" spans="35:35" s="92" customFormat="1" x14ac:dyDescent="0.2">
      <c r="AI62892" s="90"/>
    </row>
    <row r="62893" spans="35:35" s="92" customFormat="1" x14ac:dyDescent="0.2">
      <c r="AI62893" s="90"/>
    </row>
    <row r="62894" spans="35:35" s="92" customFormat="1" x14ac:dyDescent="0.2">
      <c r="AI62894" s="90"/>
    </row>
    <row r="62895" spans="35:35" s="92" customFormat="1" x14ac:dyDescent="0.2">
      <c r="AI62895" s="90"/>
    </row>
    <row r="62896" spans="35:35" s="92" customFormat="1" x14ac:dyDescent="0.2">
      <c r="AI62896" s="90"/>
    </row>
    <row r="62897" spans="35:35" s="92" customFormat="1" x14ac:dyDescent="0.2">
      <c r="AI62897" s="90"/>
    </row>
    <row r="62898" spans="35:35" s="92" customFormat="1" x14ac:dyDescent="0.2">
      <c r="AI62898" s="90"/>
    </row>
    <row r="62899" spans="35:35" s="92" customFormat="1" x14ac:dyDescent="0.2">
      <c r="AI62899" s="90"/>
    </row>
    <row r="62900" spans="35:35" s="92" customFormat="1" x14ac:dyDescent="0.2">
      <c r="AI62900" s="90"/>
    </row>
    <row r="62901" spans="35:35" s="92" customFormat="1" x14ac:dyDescent="0.2">
      <c r="AI62901" s="90"/>
    </row>
    <row r="62902" spans="35:35" s="92" customFormat="1" x14ac:dyDescent="0.2">
      <c r="AI62902" s="90"/>
    </row>
    <row r="62903" spans="35:35" s="92" customFormat="1" x14ac:dyDescent="0.2">
      <c r="AI62903" s="90"/>
    </row>
    <row r="62904" spans="35:35" s="92" customFormat="1" x14ac:dyDescent="0.2">
      <c r="AI62904" s="90"/>
    </row>
    <row r="62905" spans="35:35" s="92" customFormat="1" x14ac:dyDescent="0.2">
      <c r="AI62905" s="90"/>
    </row>
    <row r="62906" spans="35:35" s="92" customFormat="1" x14ac:dyDescent="0.2">
      <c r="AI62906" s="90"/>
    </row>
    <row r="62907" spans="35:35" s="92" customFormat="1" x14ac:dyDescent="0.2">
      <c r="AI62907" s="90"/>
    </row>
    <row r="62908" spans="35:35" s="92" customFormat="1" x14ac:dyDescent="0.2">
      <c r="AI62908" s="90"/>
    </row>
    <row r="62909" spans="35:35" s="92" customFormat="1" x14ac:dyDescent="0.2">
      <c r="AI62909" s="90"/>
    </row>
    <row r="62910" spans="35:35" s="92" customFormat="1" x14ac:dyDescent="0.2">
      <c r="AI62910" s="90"/>
    </row>
    <row r="62911" spans="35:35" s="92" customFormat="1" x14ac:dyDescent="0.2">
      <c r="AI62911" s="90"/>
    </row>
    <row r="62912" spans="35:35" s="92" customFormat="1" x14ac:dyDescent="0.2">
      <c r="AI62912" s="90"/>
    </row>
    <row r="62913" spans="35:35" s="92" customFormat="1" x14ac:dyDescent="0.2">
      <c r="AI62913" s="90"/>
    </row>
    <row r="62914" spans="35:35" s="92" customFormat="1" x14ac:dyDescent="0.2">
      <c r="AI62914" s="90"/>
    </row>
    <row r="62915" spans="35:35" s="92" customFormat="1" x14ac:dyDescent="0.2">
      <c r="AI62915" s="90"/>
    </row>
    <row r="62916" spans="35:35" s="92" customFormat="1" x14ac:dyDescent="0.2">
      <c r="AI62916" s="90"/>
    </row>
    <row r="62917" spans="35:35" s="92" customFormat="1" x14ac:dyDescent="0.2">
      <c r="AI62917" s="90"/>
    </row>
    <row r="62918" spans="35:35" s="92" customFormat="1" x14ac:dyDescent="0.2">
      <c r="AI62918" s="90"/>
    </row>
    <row r="62919" spans="35:35" s="92" customFormat="1" x14ac:dyDescent="0.2">
      <c r="AI62919" s="90"/>
    </row>
    <row r="62920" spans="35:35" s="92" customFormat="1" x14ac:dyDescent="0.2">
      <c r="AI62920" s="90"/>
    </row>
    <row r="62921" spans="35:35" s="92" customFormat="1" x14ac:dyDescent="0.2">
      <c r="AI62921" s="90"/>
    </row>
    <row r="62922" spans="35:35" s="92" customFormat="1" x14ac:dyDescent="0.2">
      <c r="AI62922" s="90"/>
    </row>
    <row r="62923" spans="35:35" s="92" customFormat="1" x14ac:dyDescent="0.2">
      <c r="AI62923" s="90"/>
    </row>
    <row r="62924" spans="35:35" s="92" customFormat="1" x14ac:dyDescent="0.2">
      <c r="AI62924" s="90"/>
    </row>
    <row r="62925" spans="35:35" s="92" customFormat="1" x14ac:dyDescent="0.2">
      <c r="AI62925" s="90"/>
    </row>
    <row r="62926" spans="35:35" s="92" customFormat="1" x14ac:dyDescent="0.2">
      <c r="AI62926" s="90"/>
    </row>
    <row r="62927" spans="35:35" s="92" customFormat="1" x14ac:dyDescent="0.2">
      <c r="AI62927" s="90"/>
    </row>
    <row r="62928" spans="35:35" s="92" customFormat="1" x14ac:dyDescent="0.2">
      <c r="AI62928" s="90"/>
    </row>
    <row r="62929" spans="35:35" s="92" customFormat="1" x14ac:dyDescent="0.2">
      <c r="AI62929" s="90"/>
    </row>
    <row r="62930" spans="35:35" s="92" customFormat="1" x14ac:dyDescent="0.2">
      <c r="AI62930" s="90"/>
    </row>
    <row r="62931" spans="35:35" s="92" customFormat="1" x14ac:dyDescent="0.2">
      <c r="AI62931" s="90"/>
    </row>
    <row r="62932" spans="35:35" s="92" customFormat="1" x14ac:dyDescent="0.2">
      <c r="AI62932" s="90"/>
    </row>
    <row r="62933" spans="35:35" s="92" customFormat="1" x14ac:dyDescent="0.2">
      <c r="AI62933" s="90"/>
    </row>
    <row r="62934" spans="35:35" s="92" customFormat="1" x14ac:dyDescent="0.2">
      <c r="AI62934" s="90"/>
    </row>
    <row r="62935" spans="35:35" s="92" customFormat="1" x14ac:dyDescent="0.2">
      <c r="AI62935" s="90"/>
    </row>
    <row r="62936" spans="35:35" s="92" customFormat="1" x14ac:dyDescent="0.2">
      <c r="AI62936" s="90"/>
    </row>
    <row r="62937" spans="35:35" s="92" customFormat="1" x14ac:dyDescent="0.2">
      <c r="AI62937" s="90"/>
    </row>
    <row r="62938" spans="35:35" s="92" customFormat="1" x14ac:dyDescent="0.2">
      <c r="AI62938" s="90"/>
    </row>
    <row r="62939" spans="35:35" s="92" customFormat="1" x14ac:dyDescent="0.2">
      <c r="AI62939" s="90"/>
    </row>
    <row r="62940" spans="35:35" s="92" customFormat="1" x14ac:dyDescent="0.2">
      <c r="AI62940" s="90"/>
    </row>
    <row r="62941" spans="35:35" s="92" customFormat="1" x14ac:dyDescent="0.2">
      <c r="AI62941" s="90"/>
    </row>
    <row r="62942" spans="35:35" s="92" customFormat="1" x14ac:dyDescent="0.2">
      <c r="AI62942" s="90"/>
    </row>
    <row r="62943" spans="35:35" s="92" customFormat="1" x14ac:dyDescent="0.2">
      <c r="AI62943" s="90"/>
    </row>
    <row r="62944" spans="35:35" s="92" customFormat="1" x14ac:dyDescent="0.2">
      <c r="AI62944" s="90"/>
    </row>
    <row r="62945" spans="35:35" s="92" customFormat="1" x14ac:dyDescent="0.2">
      <c r="AI62945" s="90"/>
    </row>
    <row r="62946" spans="35:35" s="92" customFormat="1" x14ac:dyDescent="0.2">
      <c r="AI62946" s="90"/>
    </row>
    <row r="62947" spans="35:35" s="92" customFormat="1" x14ac:dyDescent="0.2">
      <c r="AI62947" s="90"/>
    </row>
    <row r="62948" spans="35:35" s="92" customFormat="1" x14ac:dyDescent="0.2">
      <c r="AI62948" s="90"/>
    </row>
    <row r="62949" spans="35:35" s="92" customFormat="1" x14ac:dyDescent="0.2">
      <c r="AI62949" s="90"/>
    </row>
    <row r="62950" spans="35:35" s="92" customFormat="1" x14ac:dyDescent="0.2">
      <c r="AI62950" s="90"/>
    </row>
    <row r="62951" spans="35:35" s="92" customFormat="1" x14ac:dyDescent="0.2">
      <c r="AI62951" s="90"/>
    </row>
    <row r="62952" spans="35:35" s="92" customFormat="1" x14ac:dyDescent="0.2">
      <c r="AI62952" s="90"/>
    </row>
    <row r="62953" spans="35:35" s="92" customFormat="1" x14ac:dyDescent="0.2">
      <c r="AI62953" s="90"/>
    </row>
    <row r="62954" spans="35:35" s="92" customFormat="1" x14ac:dyDescent="0.2">
      <c r="AI62954" s="90"/>
    </row>
    <row r="62955" spans="35:35" s="92" customFormat="1" x14ac:dyDescent="0.2">
      <c r="AI62955" s="90"/>
    </row>
    <row r="62956" spans="35:35" s="92" customFormat="1" x14ac:dyDescent="0.2">
      <c r="AI62956" s="90"/>
    </row>
    <row r="62957" spans="35:35" s="92" customFormat="1" x14ac:dyDescent="0.2">
      <c r="AI62957" s="90"/>
    </row>
    <row r="62958" spans="35:35" s="92" customFormat="1" x14ac:dyDescent="0.2">
      <c r="AI62958" s="90"/>
    </row>
    <row r="62959" spans="35:35" s="92" customFormat="1" x14ac:dyDescent="0.2">
      <c r="AI62959" s="90"/>
    </row>
    <row r="62960" spans="35:35" s="92" customFormat="1" x14ac:dyDescent="0.2">
      <c r="AI62960" s="90"/>
    </row>
    <row r="62961" spans="35:35" s="92" customFormat="1" x14ac:dyDescent="0.2">
      <c r="AI62961" s="90"/>
    </row>
    <row r="62962" spans="35:35" s="92" customFormat="1" x14ac:dyDescent="0.2">
      <c r="AI62962" s="90"/>
    </row>
    <row r="62963" spans="35:35" s="92" customFormat="1" x14ac:dyDescent="0.2">
      <c r="AI62963" s="90"/>
    </row>
    <row r="62964" spans="35:35" s="92" customFormat="1" x14ac:dyDescent="0.2">
      <c r="AI62964" s="90"/>
    </row>
    <row r="62965" spans="35:35" s="92" customFormat="1" x14ac:dyDescent="0.2">
      <c r="AI62965" s="90"/>
    </row>
    <row r="62966" spans="35:35" s="92" customFormat="1" x14ac:dyDescent="0.2">
      <c r="AI62966" s="90"/>
    </row>
    <row r="62967" spans="35:35" s="92" customFormat="1" x14ac:dyDescent="0.2">
      <c r="AI62967" s="90"/>
    </row>
    <row r="62968" spans="35:35" s="92" customFormat="1" x14ac:dyDescent="0.2">
      <c r="AI62968" s="90"/>
    </row>
    <row r="62969" spans="35:35" s="92" customFormat="1" x14ac:dyDescent="0.2">
      <c r="AI62969" s="90"/>
    </row>
    <row r="62970" spans="35:35" s="92" customFormat="1" x14ac:dyDescent="0.2">
      <c r="AI62970" s="90"/>
    </row>
    <row r="62971" spans="35:35" s="92" customFormat="1" x14ac:dyDescent="0.2">
      <c r="AI62971" s="90"/>
    </row>
    <row r="62972" spans="35:35" s="92" customFormat="1" x14ac:dyDescent="0.2">
      <c r="AI62972" s="90"/>
    </row>
    <row r="62973" spans="35:35" s="92" customFormat="1" x14ac:dyDescent="0.2">
      <c r="AI62973" s="90"/>
    </row>
    <row r="62974" spans="35:35" s="92" customFormat="1" x14ac:dyDescent="0.2">
      <c r="AI62974" s="90"/>
    </row>
    <row r="62975" spans="35:35" s="92" customFormat="1" x14ac:dyDescent="0.2">
      <c r="AI62975" s="90"/>
    </row>
    <row r="62976" spans="35:35" s="92" customFormat="1" x14ac:dyDescent="0.2">
      <c r="AI62976" s="90"/>
    </row>
    <row r="62977" spans="35:35" s="92" customFormat="1" x14ac:dyDescent="0.2">
      <c r="AI62977" s="90"/>
    </row>
    <row r="62978" spans="35:35" s="92" customFormat="1" x14ac:dyDescent="0.2">
      <c r="AI62978" s="90"/>
    </row>
    <row r="62979" spans="35:35" s="92" customFormat="1" x14ac:dyDescent="0.2">
      <c r="AI62979" s="90"/>
    </row>
    <row r="62980" spans="35:35" s="92" customFormat="1" x14ac:dyDescent="0.2">
      <c r="AI62980" s="90"/>
    </row>
    <row r="62981" spans="35:35" s="92" customFormat="1" x14ac:dyDescent="0.2">
      <c r="AI62981" s="90"/>
    </row>
    <row r="62982" spans="35:35" s="92" customFormat="1" x14ac:dyDescent="0.2">
      <c r="AI62982" s="90"/>
    </row>
    <row r="62983" spans="35:35" s="92" customFormat="1" x14ac:dyDescent="0.2">
      <c r="AI62983" s="90"/>
    </row>
    <row r="62984" spans="35:35" s="92" customFormat="1" x14ac:dyDescent="0.2">
      <c r="AI62984" s="90"/>
    </row>
    <row r="62985" spans="35:35" s="92" customFormat="1" x14ac:dyDescent="0.2">
      <c r="AI62985" s="90"/>
    </row>
    <row r="62986" spans="35:35" s="92" customFormat="1" x14ac:dyDescent="0.2">
      <c r="AI62986" s="90"/>
    </row>
    <row r="62987" spans="35:35" s="92" customFormat="1" x14ac:dyDescent="0.2">
      <c r="AI62987" s="90"/>
    </row>
    <row r="62988" spans="35:35" s="92" customFormat="1" x14ac:dyDescent="0.2">
      <c r="AI62988" s="90"/>
    </row>
    <row r="62989" spans="35:35" s="92" customFormat="1" x14ac:dyDescent="0.2">
      <c r="AI62989" s="90"/>
    </row>
    <row r="62990" spans="35:35" s="92" customFormat="1" x14ac:dyDescent="0.2">
      <c r="AI62990" s="90"/>
    </row>
    <row r="62991" spans="35:35" s="92" customFormat="1" x14ac:dyDescent="0.2">
      <c r="AI62991" s="90"/>
    </row>
    <row r="62992" spans="35:35" s="92" customFormat="1" x14ac:dyDescent="0.2">
      <c r="AI62992" s="90"/>
    </row>
    <row r="62993" spans="35:35" s="92" customFormat="1" x14ac:dyDescent="0.2">
      <c r="AI62993" s="90"/>
    </row>
    <row r="62994" spans="35:35" s="92" customFormat="1" x14ac:dyDescent="0.2">
      <c r="AI62994" s="90"/>
    </row>
    <row r="62995" spans="35:35" s="92" customFormat="1" x14ac:dyDescent="0.2">
      <c r="AI62995" s="90"/>
    </row>
    <row r="62996" spans="35:35" s="92" customFormat="1" x14ac:dyDescent="0.2">
      <c r="AI62996" s="90"/>
    </row>
    <row r="62997" spans="35:35" s="92" customFormat="1" x14ac:dyDescent="0.2">
      <c r="AI62997" s="90"/>
    </row>
    <row r="62998" spans="35:35" s="92" customFormat="1" x14ac:dyDescent="0.2">
      <c r="AI62998" s="90"/>
    </row>
    <row r="62999" spans="35:35" s="92" customFormat="1" x14ac:dyDescent="0.2">
      <c r="AI62999" s="90"/>
    </row>
    <row r="63000" spans="35:35" s="92" customFormat="1" x14ac:dyDescent="0.2">
      <c r="AI63000" s="90"/>
    </row>
    <row r="63001" spans="35:35" s="92" customFormat="1" x14ac:dyDescent="0.2">
      <c r="AI63001" s="90"/>
    </row>
    <row r="63002" spans="35:35" s="92" customFormat="1" x14ac:dyDescent="0.2">
      <c r="AI63002" s="90"/>
    </row>
    <row r="63003" spans="35:35" s="92" customFormat="1" x14ac:dyDescent="0.2">
      <c r="AI63003" s="90"/>
    </row>
    <row r="63004" spans="35:35" s="92" customFormat="1" x14ac:dyDescent="0.2">
      <c r="AI63004" s="90"/>
    </row>
    <row r="63005" spans="35:35" s="92" customFormat="1" x14ac:dyDescent="0.2">
      <c r="AI63005" s="90"/>
    </row>
    <row r="63006" spans="35:35" s="92" customFormat="1" x14ac:dyDescent="0.2">
      <c r="AI63006" s="90"/>
    </row>
    <row r="63007" spans="35:35" s="92" customFormat="1" x14ac:dyDescent="0.2">
      <c r="AI63007" s="90"/>
    </row>
    <row r="63008" spans="35:35" s="92" customFormat="1" x14ac:dyDescent="0.2">
      <c r="AI63008" s="90"/>
    </row>
    <row r="63009" spans="35:35" s="92" customFormat="1" x14ac:dyDescent="0.2">
      <c r="AI63009" s="90"/>
    </row>
    <row r="63010" spans="35:35" s="92" customFormat="1" x14ac:dyDescent="0.2">
      <c r="AI63010" s="90"/>
    </row>
    <row r="63011" spans="35:35" s="92" customFormat="1" x14ac:dyDescent="0.2">
      <c r="AI63011" s="90"/>
    </row>
    <row r="63012" spans="35:35" s="92" customFormat="1" x14ac:dyDescent="0.2">
      <c r="AI63012" s="90"/>
    </row>
    <row r="63013" spans="35:35" s="92" customFormat="1" x14ac:dyDescent="0.2">
      <c r="AI63013" s="90"/>
    </row>
    <row r="63014" spans="35:35" s="92" customFormat="1" x14ac:dyDescent="0.2">
      <c r="AI63014" s="90"/>
    </row>
    <row r="63015" spans="35:35" s="92" customFormat="1" x14ac:dyDescent="0.2">
      <c r="AI63015" s="90"/>
    </row>
    <row r="63016" spans="35:35" s="92" customFormat="1" x14ac:dyDescent="0.2">
      <c r="AI63016" s="90"/>
    </row>
    <row r="63017" spans="35:35" s="92" customFormat="1" x14ac:dyDescent="0.2">
      <c r="AI63017" s="90"/>
    </row>
    <row r="63018" spans="35:35" s="92" customFormat="1" x14ac:dyDescent="0.2">
      <c r="AI63018" s="90"/>
    </row>
    <row r="63019" spans="35:35" s="92" customFormat="1" x14ac:dyDescent="0.2">
      <c r="AI63019" s="90"/>
    </row>
    <row r="63020" spans="35:35" s="92" customFormat="1" x14ac:dyDescent="0.2">
      <c r="AI63020" s="90"/>
    </row>
    <row r="63021" spans="35:35" s="92" customFormat="1" x14ac:dyDescent="0.2">
      <c r="AI63021" s="90"/>
    </row>
    <row r="63022" spans="35:35" s="92" customFormat="1" x14ac:dyDescent="0.2">
      <c r="AI63022" s="90"/>
    </row>
    <row r="63023" spans="35:35" s="92" customFormat="1" x14ac:dyDescent="0.2">
      <c r="AI63023" s="90"/>
    </row>
    <row r="63024" spans="35:35" s="92" customFormat="1" x14ac:dyDescent="0.2">
      <c r="AI63024" s="90"/>
    </row>
    <row r="63025" spans="35:35" s="92" customFormat="1" x14ac:dyDescent="0.2">
      <c r="AI63025" s="90"/>
    </row>
    <row r="63026" spans="35:35" s="92" customFormat="1" x14ac:dyDescent="0.2">
      <c r="AI63026" s="90"/>
    </row>
    <row r="63027" spans="35:35" s="92" customFormat="1" x14ac:dyDescent="0.2">
      <c r="AI63027" s="90"/>
    </row>
    <row r="63028" spans="35:35" s="92" customFormat="1" x14ac:dyDescent="0.2">
      <c r="AI63028" s="90"/>
    </row>
    <row r="63029" spans="35:35" s="92" customFormat="1" x14ac:dyDescent="0.2">
      <c r="AI63029" s="90"/>
    </row>
    <row r="63030" spans="35:35" s="92" customFormat="1" x14ac:dyDescent="0.2">
      <c r="AI63030" s="90"/>
    </row>
    <row r="63031" spans="35:35" s="92" customFormat="1" x14ac:dyDescent="0.2">
      <c r="AI63031" s="90"/>
    </row>
    <row r="63032" spans="35:35" s="92" customFormat="1" x14ac:dyDescent="0.2">
      <c r="AI63032" s="90"/>
    </row>
    <row r="63033" spans="35:35" s="92" customFormat="1" x14ac:dyDescent="0.2">
      <c r="AI63033" s="90"/>
    </row>
    <row r="63034" spans="35:35" s="92" customFormat="1" x14ac:dyDescent="0.2">
      <c r="AI63034" s="90"/>
    </row>
    <row r="63035" spans="35:35" s="92" customFormat="1" x14ac:dyDescent="0.2">
      <c r="AI63035" s="90"/>
    </row>
    <row r="63036" spans="35:35" s="92" customFormat="1" x14ac:dyDescent="0.2">
      <c r="AI63036" s="90"/>
    </row>
    <row r="63037" spans="35:35" s="92" customFormat="1" x14ac:dyDescent="0.2">
      <c r="AI63037" s="90"/>
    </row>
    <row r="63038" spans="35:35" s="92" customFormat="1" x14ac:dyDescent="0.2">
      <c r="AI63038" s="90"/>
    </row>
    <row r="63039" spans="35:35" s="92" customFormat="1" x14ac:dyDescent="0.2">
      <c r="AI63039" s="90"/>
    </row>
    <row r="63040" spans="35:35" s="92" customFormat="1" x14ac:dyDescent="0.2">
      <c r="AI63040" s="90"/>
    </row>
    <row r="63041" spans="35:35" s="92" customFormat="1" x14ac:dyDescent="0.2">
      <c r="AI63041" s="90"/>
    </row>
    <row r="63042" spans="35:35" s="92" customFormat="1" x14ac:dyDescent="0.2">
      <c r="AI63042" s="90"/>
    </row>
    <row r="63043" spans="35:35" s="92" customFormat="1" x14ac:dyDescent="0.2">
      <c r="AI63043" s="90"/>
    </row>
    <row r="63044" spans="35:35" s="92" customFormat="1" x14ac:dyDescent="0.2">
      <c r="AI63044" s="90"/>
    </row>
    <row r="63045" spans="35:35" s="92" customFormat="1" x14ac:dyDescent="0.2">
      <c r="AI63045" s="90"/>
    </row>
    <row r="63046" spans="35:35" s="92" customFormat="1" x14ac:dyDescent="0.2">
      <c r="AI63046" s="90"/>
    </row>
    <row r="63047" spans="35:35" s="92" customFormat="1" x14ac:dyDescent="0.2">
      <c r="AI63047" s="90"/>
    </row>
    <row r="63048" spans="35:35" s="92" customFormat="1" x14ac:dyDescent="0.2">
      <c r="AI63048" s="90"/>
    </row>
    <row r="63049" spans="35:35" s="92" customFormat="1" x14ac:dyDescent="0.2">
      <c r="AI63049" s="90"/>
    </row>
    <row r="63050" spans="35:35" s="92" customFormat="1" x14ac:dyDescent="0.2">
      <c r="AI63050" s="90"/>
    </row>
    <row r="63051" spans="35:35" s="92" customFormat="1" x14ac:dyDescent="0.2">
      <c r="AI63051" s="90"/>
    </row>
    <row r="63052" spans="35:35" s="92" customFormat="1" x14ac:dyDescent="0.2">
      <c r="AI63052" s="90"/>
    </row>
    <row r="63053" spans="35:35" s="92" customFormat="1" x14ac:dyDescent="0.2">
      <c r="AI63053" s="90"/>
    </row>
    <row r="63054" spans="35:35" s="92" customFormat="1" x14ac:dyDescent="0.2">
      <c r="AI63054" s="90"/>
    </row>
    <row r="63055" spans="35:35" s="92" customFormat="1" x14ac:dyDescent="0.2">
      <c r="AI63055" s="90"/>
    </row>
    <row r="63056" spans="35:35" s="92" customFormat="1" x14ac:dyDescent="0.2">
      <c r="AI63056" s="90"/>
    </row>
    <row r="63057" spans="35:35" s="92" customFormat="1" x14ac:dyDescent="0.2">
      <c r="AI63057" s="90"/>
    </row>
    <row r="63058" spans="35:35" s="92" customFormat="1" x14ac:dyDescent="0.2">
      <c r="AI63058" s="90"/>
    </row>
    <row r="63059" spans="35:35" s="92" customFormat="1" x14ac:dyDescent="0.2">
      <c r="AI63059" s="90"/>
    </row>
    <row r="63060" spans="35:35" s="92" customFormat="1" x14ac:dyDescent="0.2">
      <c r="AI63060" s="90"/>
    </row>
    <row r="63061" spans="35:35" s="92" customFormat="1" x14ac:dyDescent="0.2">
      <c r="AI63061" s="90"/>
    </row>
    <row r="63062" spans="35:35" s="92" customFormat="1" x14ac:dyDescent="0.2">
      <c r="AI63062" s="90"/>
    </row>
    <row r="63063" spans="35:35" s="92" customFormat="1" x14ac:dyDescent="0.2">
      <c r="AI63063" s="90"/>
    </row>
    <row r="63064" spans="35:35" s="92" customFormat="1" x14ac:dyDescent="0.2">
      <c r="AI63064" s="90"/>
    </row>
    <row r="63065" spans="35:35" s="92" customFormat="1" x14ac:dyDescent="0.2">
      <c r="AI63065" s="90"/>
    </row>
    <row r="63066" spans="35:35" s="92" customFormat="1" x14ac:dyDescent="0.2">
      <c r="AI63066" s="90"/>
    </row>
    <row r="63067" spans="35:35" s="92" customFormat="1" x14ac:dyDescent="0.2">
      <c r="AI63067" s="90"/>
    </row>
    <row r="63068" spans="35:35" s="92" customFormat="1" x14ac:dyDescent="0.2">
      <c r="AI63068" s="90"/>
    </row>
    <row r="63069" spans="35:35" s="92" customFormat="1" x14ac:dyDescent="0.2">
      <c r="AI63069" s="90"/>
    </row>
    <row r="63070" spans="35:35" s="92" customFormat="1" x14ac:dyDescent="0.2">
      <c r="AI63070" s="90"/>
    </row>
    <row r="63071" spans="35:35" s="92" customFormat="1" x14ac:dyDescent="0.2">
      <c r="AI63071" s="90"/>
    </row>
    <row r="63072" spans="35:35" s="92" customFormat="1" x14ac:dyDescent="0.2">
      <c r="AI63072" s="90"/>
    </row>
    <row r="63073" spans="35:35" s="92" customFormat="1" x14ac:dyDescent="0.2">
      <c r="AI63073" s="90"/>
    </row>
    <row r="63074" spans="35:35" s="92" customFormat="1" x14ac:dyDescent="0.2">
      <c r="AI63074" s="90"/>
    </row>
    <row r="63075" spans="35:35" s="92" customFormat="1" x14ac:dyDescent="0.2">
      <c r="AI63075" s="90"/>
    </row>
    <row r="63076" spans="35:35" s="92" customFormat="1" x14ac:dyDescent="0.2">
      <c r="AI63076" s="90"/>
    </row>
    <row r="63077" spans="35:35" s="92" customFormat="1" x14ac:dyDescent="0.2">
      <c r="AI63077" s="90"/>
    </row>
    <row r="63078" spans="35:35" s="92" customFormat="1" x14ac:dyDescent="0.2">
      <c r="AI63078" s="90"/>
    </row>
    <row r="63079" spans="35:35" s="92" customFormat="1" x14ac:dyDescent="0.2">
      <c r="AI63079" s="90"/>
    </row>
    <row r="63080" spans="35:35" s="92" customFormat="1" x14ac:dyDescent="0.2">
      <c r="AI63080" s="90"/>
    </row>
    <row r="63081" spans="35:35" s="92" customFormat="1" x14ac:dyDescent="0.2">
      <c r="AI63081" s="90"/>
    </row>
    <row r="63082" spans="35:35" s="92" customFormat="1" x14ac:dyDescent="0.2">
      <c r="AI63082" s="90"/>
    </row>
    <row r="63083" spans="35:35" s="92" customFormat="1" x14ac:dyDescent="0.2">
      <c r="AI63083" s="90"/>
    </row>
    <row r="63084" spans="35:35" s="92" customFormat="1" x14ac:dyDescent="0.2">
      <c r="AI63084" s="90"/>
    </row>
    <row r="63085" spans="35:35" s="92" customFormat="1" x14ac:dyDescent="0.2">
      <c r="AI63085" s="90"/>
    </row>
    <row r="63086" spans="35:35" s="92" customFormat="1" x14ac:dyDescent="0.2">
      <c r="AI63086" s="90"/>
    </row>
    <row r="63087" spans="35:35" s="92" customFormat="1" x14ac:dyDescent="0.2">
      <c r="AI63087" s="90"/>
    </row>
    <row r="63088" spans="35:35" s="92" customFormat="1" x14ac:dyDescent="0.2">
      <c r="AI63088" s="90"/>
    </row>
    <row r="63089" spans="35:35" s="92" customFormat="1" x14ac:dyDescent="0.2">
      <c r="AI63089" s="90"/>
    </row>
    <row r="63090" spans="35:35" s="92" customFormat="1" x14ac:dyDescent="0.2">
      <c r="AI63090" s="90"/>
    </row>
    <row r="63091" spans="35:35" s="92" customFormat="1" x14ac:dyDescent="0.2">
      <c r="AI63091" s="90"/>
    </row>
    <row r="63092" spans="35:35" s="92" customFormat="1" x14ac:dyDescent="0.2">
      <c r="AI63092" s="90"/>
    </row>
    <row r="63093" spans="35:35" s="92" customFormat="1" x14ac:dyDescent="0.2">
      <c r="AI63093" s="90"/>
    </row>
    <row r="63094" spans="35:35" s="92" customFormat="1" x14ac:dyDescent="0.2">
      <c r="AI63094" s="90"/>
    </row>
    <row r="63095" spans="35:35" s="92" customFormat="1" x14ac:dyDescent="0.2">
      <c r="AI63095" s="90"/>
    </row>
    <row r="63096" spans="35:35" s="92" customFormat="1" x14ac:dyDescent="0.2">
      <c r="AI63096" s="90"/>
    </row>
    <row r="63097" spans="35:35" s="92" customFormat="1" x14ac:dyDescent="0.2">
      <c r="AI63097" s="90"/>
    </row>
    <row r="63098" spans="35:35" s="92" customFormat="1" x14ac:dyDescent="0.2">
      <c r="AI63098" s="90"/>
    </row>
    <row r="63099" spans="35:35" s="92" customFormat="1" x14ac:dyDescent="0.2">
      <c r="AI63099" s="90"/>
    </row>
    <row r="63100" spans="35:35" s="92" customFormat="1" x14ac:dyDescent="0.2">
      <c r="AI63100" s="90"/>
    </row>
    <row r="63101" spans="35:35" s="92" customFormat="1" x14ac:dyDescent="0.2">
      <c r="AI63101" s="90"/>
    </row>
    <row r="63102" spans="35:35" s="92" customFormat="1" x14ac:dyDescent="0.2">
      <c r="AI63102" s="90"/>
    </row>
    <row r="63103" spans="35:35" s="92" customFormat="1" x14ac:dyDescent="0.2">
      <c r="AI63103" s="90"/>
    </row>
    <row r="63104" spans="35:35" s="92" customFormat="1" x14ac:dyDescent="0.2">
      <c r="AI63104" s="90"/>
    </row>
    <row r="63105" spans="35:35" s="92" customFormat="1" x14ac:dyDescent="0.2">
      <c r="AI63105" s="90"/>
    </row>
    <row r="63106" spans="35:35" s="92" customFormat="1" x14ac:dyDescent="0.2">
      <c r="AI63106" s="90"/>
    </row>
    <row r="63107" spans="35:35" s="92" customFormat="1" x14ac:dyDescent="0.2">
      <c r="AI63107" s="90"/>
    </row>
    <row r="63108" spans="35:35" s="92" customFormat="1" x14ac:dyDescent="0.2">
      <c r="AI63108" s="90"/>
    </row>
    <row r="63109" spans="35:35" s="92" customFormat="1" x14ac:dyDescent="0.2">
      <c r="AI63109" s="90"/>
    </row>
    <row r="63110" spans="35:35" s="92" customFormat="1" x14ac:dyDescent="0.2">
      <c r="AI63110" s="90"/>
    </row>
    <row r="63111" spans="35:35" s="92" customFormat="1" x14ac:dyDescent="0.2">
      <c r="AI63111" s="90"/>
    </row>
    <row r="63112" spans="35:35" s="92" customFormat="1" x14ac:dyDescent="0.2">
      <c r="AI63112" s="90"/>
    </row>
    <row r="63113" spans="35:35" s="92" customFormat="1" x14ac:dyDescent="0.2">
      <c r="AI63113" s="90"/>
    </row>
    <row r="63114" spans="35:35" s="92" customFormat="1" x14ac:dyDescent="0.2">
      <c r="AI63114" s="90"/>
    </row>
    <row r="63115" spans="35:35" s="92" customFormat="1" x14ac:dyDescent="0.2">
      <c r="AI63115" s="90"/>
    </row>
    <row r="63116" spans="35:35" s="92" customFormat="1" x14ac:dyDescent="0.2">
      <c r="AI63116" s="90"/>
    </row>
    <row r="63117" spans="35:35" s="92" customFormat="1" x14ac:dyDescent="0.2">
      <c r="AI63117" s="90"/>
    </row>
    <row r="63118" spans="35:35" s="92" customFormat="1" x14ac:dyDescent="0.2">
      <c r="AI63118" s="90"/>
    </row>
    <row r="63119" spans="35:35" s="92" customFormat="1" x14ac:dyDescent="0.2">
      <c r="AI63119" s="90"/>
    </row>
    <row r="63120" spans="35:35" s="92" customFormat="1" x14ac:dyDescent="0.2">
      <c r="AI63120" s="90"/>
    </row>
    <row r="63121" spans="35:35" s="92" customFormat="1" x14ac:dyDescent="0.2">
      <c r="AI63121" s="90"/>
    </row>
    <row r="63122" spans="35:35" s="92" customFormat="1" x14ac:dyDescent="0.2">
      <c r="AI63122" s="90"/>
    </row>
    <row r="63123" spans="35:35" s="92" customFormat="1" x14ac:dyDescent="0.2">
      <c r="AI63123" s="90"/>
    </row>
    <row r="63124" spans="35:35" s="92" customFormat="1" x14ac:dyDescent="0.2">
      <c r="AI63124" s="90"/>
    </row>
    <row r="63125" spans="35:35" s="92" customFormat="1" x14ac:dyDescent="0.2">
      <c r="AI63125" s="90"/>
    </row>
    <row r="63126" spans="35:35" s="92" customFormat="1" x14ac:dyDescent="0.2">
      <c r="AI63126" s="90"/>
    </row>
    <row r="63127" spans="35:35" s="92" customFormat="1" x14ac:dyDescent="0.2">
      <c r="AI63127" s="90"/>
    </row>
    <row r="63128" spans="35:35" s="92" customFormat="1" x14ac:dyDescent="0.2">
      <c r="AI63128" s="90"/>
    </row>
    <row r="63129" spans="35:35" s="92" customFormat="1" x14ac:dyDescent="0.2">
      <c r="AI63129" s="90"/>
    </row>
    <row r="63130" spans="35:35" s="92" customFormat="1" x14ac:dyDescent="0.2">
      <c r="AI63130" s="90"/>
    </row>
    <row r="63131" spans="35:35" s="92" customFormat="1" x14ac:dyDescent="0.2">
      <c r="AI63131" s="90"/>
    </row>
    <row r="63132" spans="35:35" s="92" customFormat="1" x14ac:dyDescent="0.2">
      <c r="AI63132" s="90"/>
    </row>
    <row r="63133" spans="35:35" s="92" customFormat="1" x14ac:dyDescent="0.2">
      <c r="AI63133" s="90"/>
    </row>
    <row r="63134" spans="35:35" s="92" customFormat="1" x14ac:dyDescent="0.2">
      <c r="AI63134" s="90"/>
    </row>
    <row r="63135" spans="35:35" s="92" customFormat="1" x14ac:dyDescent="0.2">
      <c r="AI63135" s="90"/>
    </row>
    <row r="63136" spans="35:35" s="92" customFormat="1" x14ac:dyDescent="0.2">
      <c r="AI63136" s="90"/>
    </row>
    <row r="63137" spans="35:35" s="92" customFormat="1" x14ac:dyDescent="0.2">
      <c r="AI63137" s="90"/>
    </row>
    <row r="63138" spans="35:35" s="92" customFormat="1" x14ac:dyDescent="0.2">
      <c r="AI63138" s="90"/>
    </row>
    <row r="63139" spans="35:35" s="92" customFormat="1" x14ac:dyDescent="0.2">
      <c r="AI63139" s="90"/>
    </row>
    <row r="63140" spans="35:35" s="92" customFormat="1" x14ac:dyDescent="0.2">
      <c r="AI63140" s="90"/>
    </row>
    <row r="63141" spans="35:35" s="92" customFormat="1" x14ac:dyDescent="0.2">
      <c r="AI63141" s="90"/>
    </row>
    <row r="63142" spans="35:35" s="92" customFormat="1" x14ac:dyDescent="0.2">
      <c r="AI63142" s="90"/>
    </row>
    <row r="63143" spans="35:35" s="92" customFormat="1" x14ac:dyDescent="0.2">
      <c r="AI63143" s="90"/>
    </row>
    <row r="63144" spans="35:35" s="92" customFormat="1" x14ac:dyDescent="0.2">
      <c r="AI63144" s="90"/>
    </row>
    <row r="63145" spans="35:35" s="92" customFormat="1" x14ac:dyDescent="0.2">
      <c r="AI63145" s="90"/>
    </row>
    <row r="63146" spans="35:35" s="92" customFormat="1" x14ac:dyDescent="0.2">
      <c r="AI63146" s="90"/>
    </row>
    <row r="63147" spans="35:35" s="92" customFormat="1" x14ac:dyDescent="0.2">
      <c r="AI63147" s="90"/>
    </row>
    <row r="63148" spans="35:35" s="92" customFormat="1" x14ac:dyDescent="0.2">
      <c r="AI63148" s="90"/>
    </row>
    <row r="63149" spans="35:35" s="92" customFormat="1" x14ac:dyDescent="0.2">
      <c r="AI63149" s="90"/>
    </row>
    <row r="63150" spans="35:35" s="92" customFormat="1" x14ac:dyDescent="0.2">
      <c r="AI63150" s="90"/>
    </row>
    <row r="63151" spans="35:35" s="92" customFormat="1" x14ac:dyDescent="0.2">
      <c r="AI63151" s="90"/>
    </row>
    <row r="63152" spans="35:35" s="92" customFormat="1" x14ac:dyDescent="0.2">
      <c r="AI63152" s="90"/>
    </row>
    <row r="63153" spans="35:35" s="92" customFormat="1" x14ac:dyDescent="0.2">
      <c r="AI63153" s="90"/>
    </row>
    <row r="63154" spans="35:35" s="92" customFormat="1" x14ac:dyDescent="0.2">
      <c r="AI63154" s="90"/>
    </row>
    <row r="63155" spans="35:35" s="92" customFormat="1" x14ac:dyDescent="0.2">
      <c r="AI63155" s="90"/>
    </row>
    <row r="63156" spans="35:35" s="92" customFormat="1" x14ac:dyDescent="0.2">
      <c r="AI63156" s="90"/>
    </row>
    <row r="63157" spans="35:35" s="92" customFormat="1" x14ac:dyDescent="0.2">
      <c r="AI63157" s="90"/>
    </row>
    <row r="63158" spans="35:35" s="92" customFormat="1" x14ac:dyDescent="0.2">
      <c r="AI63158" s="90"/>
    </row>
    <row r="63159" spans="35:35" s="92" customFormat="1" x14ac:dyDescent="0.2">
      <c r="AI63159" s="90"/>
    </row>
    <row r="63160" spans="35:35" s="92" customFormat="1" x14ac:dyDescent="0.2">
      <c r="AI63160" s="90"/>
    </row>
    <row r="63161" spans="35:35" s="92" customFormat="1" x14ac:dyDescent="0.2">
      <c r="AI63161" s="90"/>
    </row>
    <row r="63162" spans="35:35" s="92" customFormat="1" x14ac:dyDescent="0.2">
      <c r="AI63162" s="90"/>
    </row>
    <row r="63163" spans="35:35" s="92" customFormat="1" x14ac:dyDescent="0.2">
      <c r="AI63163" s="90"/>
    </row>
    <row r="63164" spans="35:35" s="92" customFormat="1" x14ac:dyDescent="0.2">
      <c r="AI63164" s="90"/>
    </row>
    <row r="63165" spans="35:35" s="92" customFormat="1" x14ac:dyDescent="0.2">
      <c r="AI63165" s="90"/>
    </row>
    <row r="63166" spans="35:35" s="92" customFormat="1" x14ac:dyDescent="0.2">
      <c r="AI63166" s="90"/>
    </row>
    <row r="63167" spans="35:35" s="92" customFormat="1" x14ac:dyDescent="0.2">
      <c r="AI63167" s="90"/>
    </row>
    <row r="63168" spans="35:35" s="92" customFormat="1" x14ac:dyDescent="0.2">
      <c r="AI63168" s="90"/>
    </row>
    <row r="63169" spans="35:35" s="92" customFormat="1" x14ac:dyDescent="0.2">
      <c r="AI63169" s="90"/>
    </row>
    <row r="63170" spans="35:35" s="92" customFormat="1" x14ac:dyDescent="0.2">
      <c r="AI63170" s="90"/>
    </row>
    <row r="63171" spans="35:35" s="92" customFormat="1" x14ac:dyDescent="0.2">
      <c r="AI63171" s="90"/>
    </row>
    <row r="63172" spans="35:35" s="92" customFormat="1" x14ac:dyDescent="0.2">
      <c r="AI63172" s="90"/>
    </row>
    <row r="63173" spans="35:35" s="92" customFormat="1" x14ac:dyDescent="0.2">
      <c r="AI63173" s="90"/>
    </row>
    <row r="63174" spans="35:35" s="92" customFormat="1" x14ac:dyDescent="0.2">
      <c r="AI63174" s="90"/>
    </row>
    <row r="63175" spans="35:35" s="92" customFormat="1" x14ac:dyDescent="0.2">
      <c r="AI63175" s="90"/>
    </row>
    <row r="63176" spans="35:35" s="92" customFormat="1" x14ac:dyDescent="0.2">
      <c r="AI63176" s="90"/>
    </row>
    <row r="63177" spans="35:35" s="92" customFormat="1" x14ac:dyDescent="0.2">
      <c r="AI63177" s="90"/>
    </row>
    <row r="63178" spans="35:35" s="92" customFormat="1" x14ac:dyDescent="0.2">
      <c r="AI63178" s="90"/>
    </row>
    <row r="63179" spans="35:35" s="92" customFormat="1" x14ac:dyDescent="0.2">
      <c r="AI63179" s="90"/>
    </row>
    <row r="63180" spans="35:35" s="92" customFormat="1" x14ac:dyDescent="0.2">
      <c r="AI63180" s="90"/>
    </row>
    <row r="63181" spans="35:35" s="92" customFormat="1" x14ac:dyDescent="0.2">
      <c r="AI63181" s="90"/>
    </row>
    <row r="63182" spans="35:35" s="92" customFormat="1" x14ac:dyDescent="0.2">
      <c r="AI63182" s="90"/>
    </row>
    <row r="63183" spans="35:35" s="92" customFormat="1" x14ac:dyDescent="0.2">
      <c r="AI63183" s="90"/>
    </row>
    <row r="63184" spans="35:35" s="92" customFormat="1" x14ac:dyDescent="0.2">
      <c r="AI63184" s="90"/>
    </row>
    <row r="63185" spans="35:35" s="92" customFormat="1" x14ac:dyDescent="0.2">
      <c r="AI63185" s="90"/>
    </row>
    <row r="63186" spans="35:35" s="92" customFormat="1" x14ac:dyDescent="0.2">
      <c r="AI63186" s="90"/>
    </row>
    <row r="63187" spans="35:35" s="92" customFormat="1" x14ac:dyDescent="0.2">
      <c r="AI63187" s="90"/>
    </row>
    <row r="63188" spans="35:35" s="92" customFormat="1" x14ac:dyDescent="0.2">
      <c r="AI63188" s="90"/>
    </row>
    <row r="63189" spans="35:35" s="92" customFormat="1" x14ac:dyDescent="0.2">
      <c r="AI63189" s="90"/>
    </row>
    <row r="63190" spans="35:35" s="92" customFormat="1" x14ac:dyDescent="0.2">
      <c r="AI63190" s="90"/>
    </row>
    <row r="63191" spans="35:35" s="92" customFormat="1" x14ac:dyDescent="0.2">
      <c r="AI63191" s="90"/>
    </row>
    <row r="63192" spans="35:35" s="92" customFormat="1" x14ac:dyDescent="0.2">
      <c r="AI63192" s="90"/>
    </row>
    <row r="63193" spans="35:35" s="92" customFormat="1" x14ac:dyDescent="0.2">
      <c r="AI63193" s="90"/>
    </row>
    <row r="63194" spans="35:35" s="92" customFormat="1" x14ac:dyDescent="0.2">
      <c r="AI63194" s="90"/>
    </row>
    <row r="63195" spans="35:35" s="92" customFormat="1" x14ac:dyDescent="0.2">
      <c r="AI63195" s="90"/>
    </row>
    <row r="63196" spans="35:35" s="92" customFormat="1" x14ac:dyDescent="0.2">
      <c r="AI63196" s="90"/>
    </row>
    <row r="63197" spans="35:35" s="92" customFormat="1" x14ac:dyDescent="0.2">
      <c r="AI63197" s="90"/>
    </row>
    <row r="63198" spans="35:35" s="92" customFormat="1" x14ac:dyDescent="0.2">
      <c r="AI63198" s="90"/>
    </row>
    <row r="63199" spans="35:35" s="92" customFormat="1" x14ac:dyDescent="0.2">
      <c r="AI63199" s="90"/>
    </row>
    <row r="63200" spans="35:35" s="92" customFormat="1" x14ac:dyDescent="0.2">
      <c r="AI63200" s="90"/>
    </row>
    <row r="63201" spans="35:35" s="92" customFormat="1" x14ac:dyDescent="0.2">
      <c r="AI63201" s="90"/>
    </row>
    <row r="63202" spans="35:35" s="92" customFormat="1" x14ac:dyDescent="0.2">
      <c r="AI63202" s="90"/>
    </row>
    <row r="63203" spans="35:35" s="92" customFormat="1" x14ac:dyDescent="0.2">
      <c r="AI63203" s="90"/>
    </row>
    <row r="63204" spans="35:35" s="92" customFormat="1" x14ac:dyDescent="0.2">
      <c r="AI63204" s="90"/>
    </row>
    <row r="63205" spans="35:35" s="92" customFormat="1" x14ac:dyDescent="0.2">
      <c r="AI63205" s="90"/>
    </row>
    <row r="63206" spans="35:35" s="92" customFormat="1" x14ac:dyDescent="0.2">
      <c r="AI63206" s="90"/>
    </row>
    <row r="63207" spans="35:35" s="92" customFormat="1" x14ac:dyDescent="0.2">
      <c r="AI63207" s="90"/>
    </row>
    <row r="63208" spans="35:35" s="92" customFormat="1" x14ac:dyDescent="0.2">
      <c r="AI63208" s="90"/>
    </row>
    <row r="63209" spans="35:35" s="92" customFormat="1" x14ac:dyDescent="0.2">
      <c r="AI63209" s="90"/>
    </row>
    <row r="63210" spans="35:35" s="92" customFormat="1" x14ac:dyDescent="0.2">
      <c r="AI63210" s="90"/>
    </row>
    <row r="63211" spans="35:35" s="92" customFormat="1" x14ac:dyDescent="0.2">
      <c r="AI63211" s="90"/>
    </row>
    <row r="63212" spans="35:35" s="92" customFormat="1" x14ac:dyDescent="0.2">
      <c r="AI63212" s="90"/>
    </row>
    <row r="63213" spans="35:35" s="92" customFormat="1" x14ac:dyDescent="0.2">
      <c r="AI63213" s="90"/>
    </row>
    <row r="63214" spans="35:35" s="92" customFormat="1" x14ac:dyDescent="0.2">
      <c r="AI63214" s="90"/>
    </row>
    <row r="63215" spans="35:35" s="92" customFormat="1" x14ac:dyDescent="0.2">
      <c r="AI63215" s="90"/>
    </row>
    <row r="63216" spans="35:35" s="92" customFormat="1" x14ac:dyDescent="0.2">
      <c r="AI63216" s="90"/>
    </row>
    <row r="63217" spans="35:35" s="92" customFormat="1" x14ac:dyDescent="0.2">
      <c r="AI63217" s="90"/>
    </row>
    <row r="63218" spans="35:35" s="92" customFormat="1" x14ac:dyDescent="0.2">
      <c r="AI63218" s="90"/>
    </row>
    <row r="63219" spans="35:35" s="92" customFormat="1" x14ac:dyDescent="0.2">
      <c r="AI63219" s="90"/>
    </row>
    <row r="63220" spans="35:35" s="92" customFormat="1" x14ac:dyDescent="0.2">
      <c r="AI63220" s="90"/>
    </row>
    <row r="63221" spans="35:35" s="92" customFormat="1" x14ac:dyDescent="0.2">
      <c r="AI63221" s="90"/>
    </row>
    <row r="63222" spans="35:35" s="92" customFormat="1" x14ac:dyDescent="0.2">
      <c r="AI63222" s="90"/>
    </row>
    <row r="63223" spans="35:35" s="92" customFormat="1" x14ac:dyDescent="0.2">
      <c r="AI63223" s="90"/>
    </row>
    <row r="63224" spans="35:35" s="92" customFormat="1" x14ac:dyDescent="0.2">
      <c r="AI63224" s="90"/>
    </row>
    <row r="63225" spans="35:35" s="92" customFormat="1" x14ac:dyDescent="0.2">
      <c r="AI63225" s="90"/>
    </row>
    <row r="63226" spans="35:35" s="92" customFormat="1" x14ac:dyDescent="0.2">
      <c r="AI63226" s="90"/>
    </row>
    <row r="63227" spans="35:35" s="92" customFormat="1" x14ac:dyDescent="0.2">
      <c r="AI63227" s="90"/>
    </row>
    <row r="63228" spans="35:35" s="92" customFormat="1" x14ac:dyDescent="0.2">
      <c r="AI63228" s="90"/>
    </row>
    <row r="63229" spans="35:35" s="92" customFormat="1" x14ac:dyDescent="0.2">
      <c r="AI63229" s="90"/>
    </row>
    <row r="63230" spans="35:35" s="92" customFormat="1" x14ac:dyDescent="0.2">
      <c r="AI63230" s="90"/>
    </row>
    <row r="63231" spans="35:35" s="92" customFormat="1" x14ac:dyDescent="0.2">
      <c r="AI63231" s="90"/>
    </row>
    <row r="63232" spans="35:35" s="92" customFormat="1" x14ac:dyDescent="0.2">
      <c r="AI63232" s="90"/>
    </row>
    <row r="63233" spans="35:35" s="92" customFormat="1" x14ac:dyDescent="0.2">
      <c r="AI63233" s="90"/>
    </row>
    <row r="63234" spans="35:35" s="92" customFormat="1" x14ac:dyDescent="0.2">
      <c r="AI63234" s="90"/>
    </row>
    <row r="63235" spans="35:35" s="92" customFormat="1" x14ac:dyDescent="0.2">
      <c r="AI63235" s="90"/>
    </row>
    <row r="63236" spans="35:35" s="92" customFormat="1" x14ac:dyDescent="0.2">
      <c r="AI63236" s="90"/>
    </row>
    <row r="63237" spans="35:35" s="92" customFormat="1" x14ac:dyDescent="0.2">
      <c r="AI63237" s="90"/>
    </row>
    <row r="63238" spans="35:35" s="92" customFormat="1" x14ac:dyDescent="0.2">
      <c r="AI63238" s="90"/>
    </row>
    <row r="63239" spans="35:35" s="92" customFormat="1" x14ac:dyDescent="0.2">
      <c r="AI63239" s="90"/>
    </row>
    <row r="63240" spans="35:35" s="92" customFormat="1" x14ac:dyDescent="0.2">
      <c r="AI63240" s="90"/>
    </row>
    <row r="63241" spans="35:35" s="92" customFormat="1" x14ac:dyDescent="0.2">
      <c r="AI63241" s="90"/>
    </row>
    <row r="63242" spans="35:35" s="92" customFormat="1" x14ac:dyDescent="0.2">
      <c r="AI63242" s="90"/>
    </row>
    <row r="63243" spans="35:35" s="92" customFormat="1" x14ac:dyDescent="0.2">
      <c r="AI63243" s="90"/>
    </row>
    <row r="63244" spans="35:35" s="92" customFormat="1" x14ac:dyDescent="0.2">
      <c r="AI63244" s="90"/>
    </row>
    <row r="63245" spans="35:35" s="92" customFormat="1" x14ac:dyDescent="0.2">
      <c r="AI63245" s="90"/>
    </row>
    <row r="63246" spans="35:35" s="92" customFormat="1" x14ac:dyDescent="0.2">
      <c r="AI63246" s="90"/>
    </row>
    <row r="63247" spans="35:35" s="92" customFormat="1" x14ac:dyDescent="0.2">
      <c r="AI63247" s="90"/>
    </row>
    <row r="63248" spans="35:35" s="92" customFormat="1" x14ac:dyDescent="0.2">
      <c r="AI63248" s="90"/>
    </row>
    <row r="63249" spans="35:35" s="92" customFormat="1" x14ac:dyDescent="0.2">
      <c r="AI63249" s="90"/>
    </row>
    <row r="63250" spans="35:35" s="92" customFormat="1" x14ac:dyDescent="0.2">
      <c r="AI63250" s="90"/>
    </row>
    <row r="63251" spans="35:35" s="92" customFormat="1" x14ac:dyDescent="0.2">
      <c r="AI63251" s="90"/>
    </row>
    <row r="63252" spans="35:35" s="92" customFormat="1" x14ac:dyDescent="0.2">
      <c r="AI63252" s="90"/>
    </row>
    <row r="63253" spans="35:35" s="92" customFormat="1" x14ac:dyDescent="0.2">
      <c r="AI63253" s="90"/>
    </row>
    <row r="63254" spans="35:35" s="92" customFormat="1" x14ac:dyDescent="0.2">
      <c r="AI63254" s="90"/>
    </row>
    <row r="63255" spans="35:35" s="92" customFormat="1" x14ac:dyDescent="0.2">
      <c r="AI63255" s="90"/>
    </row>
    <row r="63256" spans="35:35" s="92" customFormat="1" x14ac:dyDescent="0.2">
      <c r="AI63256" s="90"/>
    </row>
    <row r="63257" spans="35:35" s="92" customFormat="1" x14ac:dyDescent="0.2">
      <c r="AI63257" s="90"/>
    </row>
    <row r="63258" spans="35:35" s="92" customFormat="1" x14ac:dyDescent="0.2">
      <c r="AI63258" s="90"/>
    </row>
    <row r="63259" spans="35:35" s="92" customFormat="1" x14ac:dyDescent="0.2">
      <c r="AI63259" s="90"/>
    </row>
    <row r="63260" spans="35:35" s="92" customFormat="1" x14ac:dyDescent="0.2">
      <c r="AI63260" s="90"/>
    </row>
    <row r="63261" spans="35:35" s="92" customFormat="1" x14ac:dyDescent="0.2">
      <c r="AI63261" s="90"/>
    </row>
    <row r="63262" spans="35:35" s="92" customFormat="1" x14ac:dyDescent="0.2">
      <c r="AI63262" s="90"/>
    </row>
    <row r="63263" spans="35:35" s="92" customFormat="1" x14ac:dyDescent="0.2">
      <c r="AI63263" s="90"/>
    </row>
    <row r="63264" spans="35:35" s="92" customFormat="1" x14ac:dyDescent="0.2">
      <c r="AI63264" s="90"/>
    </row>
    <row r="63265" spans="35:35" s="92" customFormat="1" x14ac:dyDescent="0.2">
      <c r="AI63265" s="90"/>
    </row>
    <row r="63266" spans="35:35" s="92" customFormat="1" x14ac:dyDescent="0.2">
      <c r="AI63266" s="90"/>
    </row>
    <row r="63267" spans="35:35" s="92" customFormat="1" x14ac:dyDescent="0.2">
      <c r="AI63267" s="90"/>
    </row>
    <row r="63268" spans="35:35" s="92" customFormat="1" x14ac:dyDescent="0.2">
      <c r="AI63268" s="90"/>
    </row>
    <row r="63269" spans="35:35" s="92" customFormat="1" x14ac:dyDescent="0.2">
      <c r="AI63269" s="90"/>
    </row>
    <row r="63270" spans="35:35" s="92" customFormat="1" x14ac:dyDescent="0.2">
      <c r="AI63270" s="90"/>
    </row>
    <row r="63271" spans="35:35" s="92" customFormat="1" x14ac:dyDescent="0.2">
      <c r="AI63271" s="90"/>
    </row>
    <row r="63272" spans="35:35" s="92" customFormat="1" x14ac:dyDescent="0.2">
      <c r="AI63272" s="90"/>
    </row>
    <row r="63273" spans="35:35" s="92" customFormat="1" x14ac:dyDescent="0.2">
      <c r="AI63273" s="90"/>
    </row>
    <row r="63274" spans="35:35" s="92" customFormat="1" x14ac:dyDescent="0.2">
      <c r="AI63274" s="90"/>
    </row>
    <row r="63275" spans="35:35" s="92" customFormat="1" x14ac:dyDescent="0.2">
      <c r="AI63275" s="90"/>
    </row>
    <row r="63276" spans="35:35" s="92" customFormat="1" x14ac:dyDescent="0.2">
      <c r="AI63276" s="90"/>
    </row>
    <row r="63277" spans="35:35" s="92" customFormat="1" x14ac:dyDescent="0.2">
      <c r="AI63277" s="90"/>
    </row>
    <row r="63278" spans="35:35" s="92" customFormat="1" x14ac:dyDescent="0.2">
      <c r="AI63278" s="90"/>
    </row>
    <row r="63279" spans="35:35" s="92" customFormat="1" x14ac:dyDescent="0.2">
      <c r="AI63279" s="90"/>
    </row>
    <row r="63280" spans="35:35" s="92" customFormat="1" x14ac:dyDescent="0.2">
      <c r="AI63280" s="90"/>
    </row>
    <row r="63281" spans="35:35" s="92" customFormat="1" x14ac:dyDescent="0.2">
      <c r="AI63281" s="90"/>
    </row>
    <row r="63282" spans="35:35" s="92" customFormat="1" x14ac:dyDescent="0.2">
      <c r="AI63282" s="90"/>
    </row>
    <row r="63283" spans="35:35" s="92" customFormat="1" x14ac:dyDescent="0.2">
      <c r="AI63283" s="90"/>
    </row>
    <row r="63284" spans="35:35" s="92" customFormat="1" x14ac:dyDescent="0.2">
      <c r="AI63284" s="90"/>
    </row>
    <row r="63285" spans="35:35" s="92" customFormat="1" x14ac:dyDescent="0.2">
      <c r="AI63285" s="90"/>
    </row>
    <row r="63286" spans="35:35" s="92" customFormat="1" x14ac:dyDescent="0.2">
      <c r="AI63286" s="90"/>
    </row>
    <row r="63287" spans="35:35" s="92" customFormat="1" x14ac:dyDescent="0.2">
      <c r="AI63287" s="90"/>
    </row>
    <row r="63288" spans="35:35" s="92" customFormat="1" x14ac:dyDescent="0.2">
      <c r="AI63288" s="90"/>
    </row>
    <row r="63289" spans="35:35" s="92" customFormat="1" x14ac:dyDescent="0.2">
      <c r="AI63289" s="90"/>
    </row>
    <row r="63290" spans="35:35" s="92" customFormat="1" x14ac:dyDescent="0.2">
      <c r="AI63290" s="90"/>
    </row>
    <row r="63291" spans="35:35" s="92" customFormat="1" x14ac:dyDescent="0.2">
      <c r="AI63291" s="90"/>
    </row>
    <row r="63292" spans="35:35" s="92" customFormat="1" x14ac:dyDescent="0.2">
      <c r="AI63292" s="90"/>
    </row>
    <row r="63293" spans="35:35" s="92" customFormat="1" x14ac:dyDescent="0.2">
      <c r="AI63293" s="90"/>
    </row>
    <row r="63294" spans="35:35" s="92" customFormat="1" x14ac:dyDescent="0.2">
      <c r="AI63294" s="90"/>
    </row>
    <row r="63295" spans="35:35" s="92" customFormat="1" x14ac:dyDescent="0.2">
      <c r="AI63295" s="90"/>
    </row>
    <row r="63296" spans="35:35" s="92" customFormat="1" x14ac:dyDescent="0.2">
      <c r="AI63296" s="90"/>
    </row>
    <row r="63297" spans="35:35" s="92" customFormat="1" x14ac:dyDescent="0.2">
      <c r="AI63297" s="90"/>
    </row>
    <row r="63298" spans="35:35" s="92" customFormat="1" x14ac:dyDescent="0.2">
      <c r="AI63298" s="90"/>
    </row>
    <row r="63299" spans="35:35" s="92" customFormat="1" x14ac:dyDescent="0.2">
      <c r="AI63299" s="90"/>
    </row>
    <row r="63300" spans="35:35" s="92" customFormat="1" x14ac:dyDescent="0.2">
      <c r="AI63300" s="90"/>
    </row>
    <row r="63301" spans="35:35" s="92" customFormat="1" x14ac:dyDescent="0.2">
      <c r="AI63301" s="90"/>
    </row>
    <row r="63302" spans="35:35" s="92" customFormat="1" x14ac:dyDescent="0.2">
      <c r="AI63302" s="90"/>
    </row>
    <row r="63303" spans="35:35" s="92" customFormat="1" x14ac:dyDescent="0.2">
      <c r="AI63303" s="90"/>
    </row>
    <row r="63304" spans="35:35" s="92" customFormat="1" x14ac:dyDescent="0.2">
      <c r="AI63304" s="90"/>
    </row>
    <row r="63305" spans="35:35" s="92" customFormat="1" x14ac:dyDescent="0.2">
      <c r="AI63305" s="90"/>
    </row>
    <row r="63306" spans="35:35" s="92" customFormat="1" x14ac:dyDescent="0.2">
      <c r="AI63306" s="90"/>
    </row>
    <row r="63307" spans="35:35" s="92" customFormat="1" x14ac:dyDescent="0.2">
      <c r="AI63307" s="90"/>
    </row>
    <row r="63308" spans="35:35" s="92" customFormat="1" x14ac:dyDescent="0.2">
      <c r="AI63308" s="90"/>
    </row>
    <row r="63309" spans="35:35" s="92" customFormat="1" x14ac:dyDescent="0.2">
      <c r="AI63309" s="90"/>
    </row>
    <row r="63310" spans="35:35" s="92" customFormat="1" x14ac:dyDescent="0.2">
      <c r="AI63310" s="90"/>
    </row>
    <row r="63311" spans="35:35" s="92" customFormat="1" x14ac:dyDescent="0.2">
      <c r="AI63311" s="90"/>
    </row>
    <row r="63312" spans="35:35" s="92" customFormat="1" x14ac:dyDescent="0.2">
      <c r="AI63312" s="90"/>
    </row>
    <row r="63313" spans="35:35" s="92" customFormat="1" x14ac:dyDescent="0.2">
      <c r="AI63313" s="90"/>
    </row>
    <row r="63314" spans="35:35" s="92" customFormat="1" x14ac:dyDescent="0.2">
      <c r="AI63314" s="90"/>
    </row>
    <row r="63315" spans="35:35" s="92" customFormat="1" x14ac:dyDescent="0.2">
      <c r="AI63315" s="90"/>
    </row>
    <row r="63316" spans="35:35" s="92" customFormat="1" x14ac:dyDescent="0.2">
      <c r="AI63316" s="90"/>
    </row>
    <row r="63317" spans="35:35" s="92" customFormat="1" x14ac:dyDescent="0.2">
      <c r="AI63317" s="90"/>
    </row>
    <row r="63318" spans="35:35" s="92" customFormat="1" x14ac:dyDescent="0.2">
      <c r="AI63318" s="90"/>
    </row>
    <row r="63319" spans="35:35" s="92" customFormat="1" x14ac:dyDescent="0.2">
      <c r="AI63319" s="90"/>
    </row>
    <row r="63320" spans="35:35" s="92" customFormat="1" x14ac:dyDescent="0.2">
      <c r="AI63320" s="90"/>
    </row>
    <row r="63321" spans="35:35" s="92" customFormat="1" x14ac:dyDescent="0.2">
      <c r="AI63321" s="90"/>
    </row>
    <row r="63322" spans="35:35" s="92" customFormat="1" x14ac:dyDescent="0.2">
      <c r="AI63322" s="90"/>
    </row>
    <row r="63323" spans="35:35" s="92" customFormat="1" x14ac:dyDescent="0.2">
      <c r="AI63323" s="90"/>
    </row>
    <row r="63324" spans="35:35" s="92" customFormat="1" x14ac:dyDescent="0.2">
      <c r="AI63324" s="90"/>
    </row>
    <row r="63325" spans="35:35" s="92" customFormat="1" x14ac:dyDescent="0.2">
      <c r="AI63325" s="90"/>
    </row>
    <row r="63326" spans="35:35" s="92" customFormat="1" x14ac:dyDescent="0.2">
      <c r="AI63326" s="90"/>
    </row>
    <row r="63327" spans="35:35" s="92" customFormat="1" x14ac:dyDescent="0.2">
      <c r="AI63327" s="90"/>
    </row>
    <row r="63328" spans="35:35" s="92" customFormat="1" x14ac:dyDescent="0.2">
      <c r="AI63328" s="90"/>
    </row>
    <row r="63329" spans="35:35" s="92" customFormat="1" x14ac:dyDescent="0.2">
      <c r="AI63329" s="90"/>
    </row>
    <row r="63330" spans="35:35" s="92" customFormat="1" x14ac:dyDescent="0.2">
      <c r="AI63330" s="90"/>
    </row>
    <row r="63331" spans="35:35" s="92" customFormat="1" x14ac:dyDescent="0.2">
      <c r="AI63331" s="90"/>
    </row>
    <row r="63332" spans="35:35" s="92" customFormat="1" x14ac:dyDescent="0.2">
      <c r="AI63332" s="90"/>
    </row>
    <row r="63333" spans="35:35" s="92" customFormat="1" x14ac:dyDescent="0.2">
      <c r="AI63333" s="90"/>
    </row>
    <row r="63334" spans="35:35" s="92" customFormat="1" x14ac:dyDescent="0.2">
      <c r="AI63334" s="90"/>
    </row>
    <row r="63335" spans="35:35" s="92" customFormat="1" x14ac:dyDescent="0.2">
      <c r="AI63335" s="90"/>
    </row>
    <row r="63336" spans="35:35" s="92" customFormat="1" x14ac:dyDescent="0.2">
      <c r="AI63336" s="90"/>
    </row>
    <row r="63337" spans="35:35" s="92" customFormat="1" x14ac:dyDescent="0.2">
      <c r="AI63337" s="90"/>
    </row>
    <row r="63338" spans="35:35" s="92" customFormat="1" x14ac:dyDescent="0.2">
      <c r="AI63338" s="90"/>
    </row>
    <row r="63339" spans="35:35" s="92" customFormat="1" x14ac:dyDescent="0.2">
      <c r="AI63339" s="90"/>
    </row>
    <row r="63340" spans="35:35" s="92" customFormat="1" x14ac:dyDescent="0.2">
      <c r="AI63340" s="90"/>
    </row>
    <row r="63341" spans="35:35" s="92" customFormat="1" x14ac:dyDescent="0.2">
      <c r="AI63341" s="90"/>
    </row>
    <row r="63342" spans="35:35" s="92" customFormat="1" x14ac:dyDescent="0.2">
      <c r="AI63342" s="90"/>
    </row>
    <row r="63343" spans="35:35" s="92" customFormat="1" x14ac:dyDescent="0.2">
      <c r="AI63343" s="90"/>
    </row>
    <row r="63344" spans="35:35" s="92" customFormat="1" x14ac:dyDescent="0.2">
      <c r="AI63344" s="90"/>
    </row>
    <row r="63345" spans="35:35" s="92" customFormat="1" x14ac:dyDescent="0.2">
      <c r="AI63345" s="90"/>
    </row>
    <row r="63346" spans="35:35" s="92" customFormat="1" x14ac:dyDescent="0.2">
      <c r="AI63346" s="90"/>
    </row>
    <row r="63347" spans="35:35" s="92" customFormat="1" x14ac:dyDescent="0.2">
      <c r="AI63347" s="90"/>
    </row>
    <row r="63348" spans="35:35" s="92" customFormat="1" x14ac:dyDescent="0.2">
      <c r="AI63348" s="90"/>
    </row>
    <row r="63349" spans="35:35" s="92" customFormat="1" x14ac:dyDescent="0.2">
      <c r="AI63349" s="90"/>
    </row>
    <row r="63350" spans="35:35" s="92" customFormat="1" x14ac:dyDescent="0.2">
      <c r="AI63350" s="90"/>
    </row>
    <row r="63351" spans="35:35" s="92" customFormat="1" x14ac:dyDescent="0.2">
      <c r="AI63351" s="90"/>
    </row>
    <row r="63352" spans="35:35" s="92" customFormat="1" x14ac:dyDescent="0.2">
      <c r="AI63352" s="90"/>
    </row>
    <row r="63353" spans="35:35" s="92" customFormat="1" x14ac:dyDescent="0.2">
      <c r="AI63353" s="90"/>
    </row>
    <row r="63354" spans="35:35" s="92" customFormat="1" x14ac:dyDescent="0.2">
      <c r="AI63354" s="90"/>
    </row>
    <row r="63355" spans="35:35" s="92" customFormat="1" x14ac:dyDescent="0.2">
      <c r="AI63355" s="90"/>
    </row>
    <row r="63356" spans="35:35" s="92" customFormat="1" x14ac:dyDescent="0.2">
      <c r="AI63356" s="90"/>
    </row>
    <row r="63357" spans="35:35" s="92" customFormat="1" x14ac:dyDescent="0.2">
      <c r="AI63357" s="90"/>
    </row>
    <row r="63358" spans="35:35" s="92" customFormat="1" x14ac:dyDescent="0.2">
      <c r="AI63358" s="90"/>
    </row>
    <row r="63359" spans="35:35" s="92" customFormat="1" x14ac:dyDescent="0.2">
      <c r="AI63359" s="90"/>
    </row>
    <row r="63360" spans="35:35" s="92" customFormat="1" x14ac:dyDescent="0.2">
      <c r="AI63360" s="90"/>
    </row>
    <row r="63361" spans="35:35" s="92" customFormat="1" x14ac:dyDescent="0.2">
      <c r="AI63361" s="90"/>
    </row>
    <row r="63362" spans="35:35" s="92" customFormat="1" x14ac:dyDescent="0.2">
      <c r="AI63362" s="90"/>
    </row>
    <row r="63363" spans="35:35" s="92" customFormat="1" x14ac:dyDescent="0.2">
      <c r="AI63363" s="90"/>
    </row>
    <row r="63364" spans="35:35" s="92" customFormat="1" x14ac:dyDescent="0.2">
      <c r="AI63364" s="90"/>
    </row>
    <row r="63365" spans="35:35" s="92" customFormat="1" x14ac:dyDescent="0.2">
      <c r="AI63365" s="90"/>
    </row>
    <row r="63366" spans="35:35" s="92" customFormat="1" x14ac:dyDescent="0.2">
      <c r="AI63366" s="90"/>
    </row>
    <row r="63367" spans="35:35" s="92" customFormat="1" x14ac:dyDescent="0.2">
      <c r="AI63367" s="90"/>
    </row>
    <row r="63368" spans="35:35" s="92" customFormat="1" x14ac:dyDescent="0.2">
      <c r="AI63368" s="90"/>
    </row>
    <row r="63369" spans="35:35" s="92" customFormat="1" x14ac:dyDescent="0.2">
      <c r="AI63369" s="90"/>
    </row>
    <row r="63370" spans="35:35" s="92" customFormat="1" x14ac:dyDescent="0.2">
      <c r="AI63370" s="90"/>
    </row>
    <row r="63371" spans="35:35" s="92" customFormat="1" x14ac:dyDescent="0.2">
      <c r="AI63371" s="90"/>
    </row>
    <row r="63372" spans="35:35" s="92" customFormat="1" x14ac:dyDescent="0.2">
      <c r="AI63372" s="90"/>
    </row>
    <row r="63373" spans="35:35" s="92" customFormat="1" x14ac:dyDescent="0.2">
      <c r="AI63373" s="90"/>
    </row>
    <row r="63374" spans="35:35" s="92" customFormat="1" x14ac:dyDescent="0.2">
      <c r="AI63374" s="90"/>
    </row>
    <row r="63375" spans="35:35" s="92" customFormat="1" x14ac:dyDescent="0.2">
      <c r="AI63375" s="90"/>
    </row>
    <row r="63376" spans="35:35" s="92" customFormat="1" x14ac:dyDescent="0.2">
      <c r="AI63376" s="90"/>
    </row>
    <row r="63377" spans="35:35" s="92" customFormat="1" x14ac:dyDescent="0.2">
      <c r="AI63377" s="90"/>
    </row>
    <row r="63378" spans="35:35" s="92" customFormat="1" x14ac:dyDescent="0.2">
      <c r="AI63378" s="90"/>
    </row>
    <row r="63379" spans="35:35" s="92" customFormat="1" x14ac:dyDescent="0.2">
      <c r="AI63379" s="90"/>
    </row>
    <row r="63380" spans="35:35" s="92" customFormat="1" x14ac:dyDescent="0.2">
      <c r="AI63380" s="90"/>
    </row>
    <row r="63381" spans="35:35" s="92" customFormat="1" x14ac:dyDescent="0.2">
      <c r="AI63381" s="90"/>
    </row>
    <row r="63382" spans="35:35" s="92" customFormat="1" x14ac:dyDescent="0.2">
      <c r="AI63382" s="90"/>
    </row>
    <row r="63383" spans="35:35" s="92" customFormat="1" x14ac:dyDescent="0.2">
      <c r="AI63383" s="90"/>
    </row>
    <row r="63384" spans="35:35" s="92" customFormat="1" x14ac:dyDescent="0.2">
      <c r="AI63384" s="90"/>
    </row>
    <row r="63385" spans="35:35" s="92" customFormat="1" x14ac:dyDescent="0.2">
      <c r="AI63385" s="90"/>
    </row>
    <row r="63386" spans="35:35" s="92" customFormat="1" x14ac:dyDescent="0.2">
      <c r="AI63386" s="90"/>
    </row>
    <row r="63387" spans="35:35" s="92" customFormat="1" x14ac:dyDescent="0.2">
      <c r="AI63387" s="90"/>
    </row>
    <row r="63388" spans="35:35" s="92" customFormat="1" x14ac:dyDescent="0.2">
      <c r="AI63388" s="90"/>
    </row>
    <row r="63389" spans="35:35" s="92" customFormat="1" x14ac:dyDescent="0.2">
      <c r="AI63389" s="90"/>
    </row>
    <row r="63390" spans="35:35" s="92" customFormat="1" x14ac:dyDescent="0.2">
      <c r="AI63390" s="90"/>
    </row>
    <row r="63391" spans="35:35" s="92" customFormat="1" x14ac:dyDescent="0.2">
      <c r="AI63391" s="90"/>
    </row>
    <row r="63392" spans="35:35" s="92" customFormat="1" x14ac:dyDescent="0.2">
      <c r="AI63392" s="90"/>
    </row>
    <row r="63393" spans="35:35" s="92" customFormat="1" x14ac:dyDescent="0.2">
      <c r="AI63393" s="90"/>
    </row>
    <row r="63394" spans="35:35" s="92" customFormat="1" x14ac:dyDescent="0.2">
      <c r="AI63394" s="90"/>
    </row>
    <row r="63395" spans="35:35" s="92" customFormat="1" x14ac:dyDescent="0.2">
      <c r="AI63395" s="90"/>
    </row>
    <row r="63396" spans="35:35" s="92" customFormat="1" x14ac:dyDescent="0.2">
      <c r="AI63396" s="90"/>
    </row>
    <row r="63397" spans="35:35" s="92" customFormat="1" x14ac:dyDescent="0.2">
      <c r="AI63397" s="90"/>
    </row>
    <row r="63398" spans="35:35" s="92" customFormat="1" x14ac:dyDescent="0.2">
      <c r="AI63398" s="90"/>
    </row>
    <row r="63399" spans="35:35" s="92" customFormat="1" x14ac:dyDescent="0.2">
      <c r="AI63399" s="90"/>
    </row>
    <row r="63400" spans="35:35" s="92" customFormat="1" x14ac:dyDescent="0.2">
      <c r="AI63400" s="90"/>
    </row>
    <row r="63401" spans="35:35" s="92" customFormat="1" x14ac:dyDescent="0.2">
      <c r="AI63401" s="90"/>
    </row>
    <row r="63402" spans="35:35" s="92" customFormat="1" x14ac:dyDescent="0.2">
      <c r="AI63402" s="90"/>
    </row>
    <row r="63403" spans="35:35" s="92" customFormat="1" x14ac:dyDescent="0.2">
      <c r="AI63403" s="90"/>
    </row>
    <row r="63404" spans="35:35" s="92" customFormat="1" x14ac:dyDescent="0.2">
      <c r="AI63404" s="90"/>
    </row>
    <row r="63405" spans="35:35" s="92" customFormat="1" x14ac:dyDescent="0.2">
      <c r="AI63405" s="90"/>
    </row>
    <row r="63406" spans="35:35" s="92" customFormat="1" x14ac:dyDescent="0.2">
      <c r="AI63406" s="90"/>
    </row>
    <row r="63407" spans="35:35" s="92" customFormat="1" x14ac:dyDescent="0.2">
      <c r="AI63407" s="90"/>
    </row>
    <row r="63408" spans="35:35" s="92" customFormat="1" x14ac:dyDescent="0.2">
      <c r="AI63408" s="90"/>
    </row>
    <row r="63409" spans="35:35" s="92" customFormat="1" x14ac:dyDescent="0.2">
      <c r="AI63409" s="90"/>
    </row>
    <row r="63410" spans="35:35" s="92" customFormat="1" x14ac:dyDescent="0.2">
      <c r="AI63410" s="90"/>
    </row>
    <row r="63411" spans="35:35" s="92" customFormat="1" x14ac:dyDescent="0.2">
      <c r="AI63411" s="90"/>
    </row>
    <row r="63412" spans="35:35" s="92" customFormat="1" x14ac:dyDescent="0.2">
      <c r="AI63412" s="90"/>
    </row>
    <row r="63413" spans="35:35" s="92" customFormat="1" x14ac:dyDescent="0.2">
      <c r="AI63413" s="90"/>
    </row>
    <row r="63414" spans="35:35" s="92" customFormat="1" x14ac:dyDescent="0.2">
      <c r="AI63414" s="90"/>
    </row>
    <row r="63415" spans="35:35" s="92" customFormat="1" x14ac:dyDescent="0.2">
      <c r="AI63415" s="90"/>
    </row>
    <row r="63416" spans="35:35" s="92" customFormat="1" x14ac:dyDescent="0.2">
      <c r="AI63416" s="90"/>
    </row>
    <row r="63417" spans="35:35" s="92" customFormat="1" x14ac:dyDescent="0.2">
      <c r="AI63417" s="90"/>
    </row>
    <row r="63418" spans="35:35" s="92" customFormat="1" x14ac:dyDescent="0.2">
      <c r="AI63418" s="90"/>
    </row>
    <row r="63419" spans="35:35" s="92" customFormat="1" x14ac:dyDescent="0.2">
      <c r="AI63419" s="90"/>
    </row>
    <row r="63420" spans="35:35" s="92" customFormat="1" x14ac:dyDescent="0.2">
      <c r="AI63420" s="90"/>
    </row>
    <row r="63421" spans="35:35" s="92" customFormat="1" x14ac:dyDescent="0.2">
      <c r="AI63421" s="90"/>
    </row>
    <row r="63422" spans="35:35" s="92" customFormat="1" x14ac:dyDescent="0.2">
      <c r="AI63422" s="90"/>
    </row>
    <row r="63423" spans="35:35" s="92" customFormat="1" x14ac:dyDescent="0.2">
      <c r="AI63423" s="90"/>
    </row>
    <row r="63424" spans="35:35" s="92" customFormat="1" x14ac:dyDescent="0.2">
      <c r="AI63424" s="90"/>
    </row>
    <row r="63425" spans="35:35" s="92" customFormat="1" x14ac:dyDescent="0.2">
      <c r="AI63425" s="90"/>
    </row>
    <row r="63426" spans="35:35" s="92" customFormat="1" x14ac:dyDescent="0.2">
      <c r="AI63426" s="90"/>
    </row>
    <row r="63427" spans="35:35" s="92" customFormat="1" x14ac:dyDescent="0.2">
      <c r="AI63427" s="90"/>
    </row>
    <row r="63428" spans="35:35" s="92" customFormat="1" x14ac:dyDescent="0.2">
      <c r="AI63428" s="90"/>
    </row>
    <row r="63429" spans="35:35" s="92" customFormat="1" x14ac:dyDescent="0.2">
      <c r="AI63429" s="90"/>
    </row>
    <row r="63430" spans="35:35" s="92" customFormat="1" x14ac:dyDescent="0.2">
      <c r="AI63430" s="90"/>
    </row>
    <row r="63431" spans="35:35" s="92" customFormat="1" x14ac:dyDescent="0.2">
      <c r="AI63431" s="90"/>
    </row>
    <row r="63432" spans="35:35" s="92" customFormat="1" x14ac:dyDescent="0.2">
      <c r="AI63432" s="90"/>
    </row>
    <row r="63433" spans="35:35" s="92" customFormat="1" x14ac:dyDescent="0.2">
      <c r="AI63433" s="90"/>
    </row>
    <row r="63434" spans="35:35" s="92" customFormat="1" x14ac:dyDescent="0.2">
      <c r="AI63434" s="90"/>
    </row>
    <row r="63435" spans="35:35" s="92" customFormat="1" x14ac:dyDescent="0.2">
      <c r="AI63435" s="90"/>
    </row>
    <row r="63436" spans="35:35" s="92" customFormat="1" x14ac:dyDescent="0.2">
      <c r="AI63436" s="90"/>
    </row>
    <row r="63437" spans="35:35" s="92" customFormat="1" x14ac:dyDescent="0.2">
      <c r="AI63437" s="90"/>
    </row>
    <row r="63438" spans="35:35" s="92" customFormat="1" x14ac:dyDescent="0.2">
      <c r="AI63438" s="90"/>
    </row>
    <row r="63439" spans="35:35" s="92" customFormat="1" x14ac:dyDescent="0.2">
      <c r="AI63439" s="90"/>
    </row>
    <row r="63440" spans="35:35" s="92" customFormat="1" x14ac:dyDescent="0.2">
      <c r="AI63440" s="90"/>
    </row>
    <row r="63441" spans="35:35" s="92" customFormat="1" x14ac:dyDescent="0.2">
      <c r="AI63441" s="90"/>
    </row>
    <row r="63442" spans="35:35" s="92" customFormat="1" x14ac:dyDescent="0.2">
      <c r="AI63442" s="90"/>
    </row>
    <row r="63443" spans="35:35" s="92" customFormat="1" x14ac:dyDescent="0.2">
      <c r="AI63443" s="90"/>
    </row>
    <row r="63444" spans="35:35" s="92" customFormat="1" x14ac:dyDescent="0.2">
      <c r="AI63444" s="90"/>
    </row>
    <row r="63445" spans="35:35" s="92" customFormat="1" x14ac:dyDescent="0.2">
      <c r="AI63445" s="90"/>
    </row>
    <row r="63446" spans="35:35" s="92" customFormat="1" x14ac:dyDescent="0.2">
      <c r="AI63446" s="90"/>
    </row>
    <row r="63447" spans="35:35" s="92" customFormat="1" x14ac:dyDescent="0.2">
      <c r="AI63447" s="90"/>
    </row>
    <row r="63448" spans="35:35" s="92" customFormat="1" x14ac:dyDescent="0.2">
      <c r="AI63448" s="90"/>
    </row>
    <row r="63449" spans="35:35" s="92" customFormat="1" x14ac:dyDescent="0.2">
      <c r="AI63449" s="90"/>
    </row>
    <row r="63450" spans="35:35" s="92" customFormat="1" x14ac:dyDescent="0.2">
      <c r="AI63450" s="90"/>
    </row>
    <row r="63451" spans="35:35" s="92" customFormat="1" x14ac:dyDescent="0.2">
      <c r="AI63451" s="90"/>
    </row>
    <row r="63452" spans="35:35" s="92" customFormat="1" x14ac:dyDescent="0.2">
      <c r="AI63452" s="90"/>
    </row>
    <row r="63453" spans="35:35" s="92" customFormat="1" x14ac:dyDescent="0.2">
      <c r="AI63453" s="90"/>
    </row>
    <row r="63454" spans="35:35" s="92" customFormat="1" x14ac:dyDescent="0.2">
      <c r="AI63454" s="90"/>
    </row>
    <row r="63455" spans="35:35" s="92" customFormat="1" x14ac:dyDescent="0.2">
      <c r="AI63455" s="90"/>
    </row>
    <row r="63456" spans="35:35" s="92" customFormat="1" x14ac:dyDescent="0.2">
      <c r="AI63456" s="90"/>
    </row>
    <row r="63457" spans="35:35" s="92" customFormat="1" x14ac:dyDescent="0.2">
      <c r="AI63457" s="90"/>
    </row>
    <row r="63458" spans="35:35" s="92" customFormat="1" x14ac:dyDescent="0.2">
      <c r="AI63458" s="90"/>
    </row>
    <row r="63459" spans="35:35" s="92" customFormat="1" x14ac:dyDescent="0.2">
      <c r="AI63459" s="90"/>
    </row>
    <row r="63460" spans="35:35" s="92" customFormat="1" x14ac:dyDescent="0.2">
      <c r="AI63460" s="90"/>
    </row>
    <row r="63461" spans="35:35" s="92" customFormat="1" x14ac:dyDescent="0.2">
      <c r="AI63461" s="90"/>
    </row>
    <row r="63462" spans="35:35" s="92" customFormat="1" x14ac:dyDescent="0.2">
      <c r="AI63462" s="90"/>
    </row>
    <row r="63463" spans="35:35" s="92" customFormat="1" x14ac:dyDescent="0.2">
      <c r="AI63463" s="90"/>
    </row>
    <row r="63464" spans="35:35" s="92" customFormat="1" x14ac:dyDescent="0.2">
      <c r="AI63464" s="90"/>
    </row>
    <row r="63465" spans="35:35" s="92" customFormat="1" x14ac:dyDescent="0.2">
      <c r="AI63465" s="90"/>
    </row>
    <row r="63466" spans="35:35" s="92" customFormat="1" x14ac:dyDescent="0.2">
      <c r="AI63466" s="90"/>
    </row>
    <row r="63467" spans="35:35" s="92" customFormat="1" x14ac:dyDescent="0.2">
      <c r="AI63467" s="90"/>
    </row>
    <row r="63468" spans="35:35" s="92" customFormat="1" x14ac:dyDescent="0.2">
      <c r="AI63468" s="90"/>
    </row>
    <row r="63469" spans="35:35" s="92" customFormat="1" x14ac:dyDescent="0.2">
      <c r="AI63469" s="90"/>
    </row>
    <row r="63470" spans="35:35" s="92" customFormat="1" x14ac:dyDescent="0.2">
      <c r="AI63470" s="90"/>
    </row>
    <row r="63471" spans="35:35" s="92" customFormat="1" x14ac:dyDescent="0.2">
      <c r="AI63471" s="90"/>
    </row>
    <row r="63472" spans="35:35" s="92" customFormat="1" x14ac:dyDescent="0.2">
      <c r="AI63472" s="90"/>
    </row>
    <row r="63473" spans="35:35" s="92" customFormat="1" x14ac:dyDescent="0.2">
      <c r="AI63473" s="90"/>
    </row>
    <row r="63474" spans="35:35" s="92" customFormat="1" x14ac:dyDescent="0.2">
      <c r="AI63474" s="90"/>
    </row>
    <row r="63475" spans="35:35" s="92" customFormat="1" x14ac:dyDescent="0.2">
      <c r="AI63475" s="90"/>
    </row>
    <row r="63476" spans="35:35" s="92" customFormat="1" x14ac:dyDescent="0.2">
      <c r="AI63476" s="90"/>
    </row>
    <row r="63477" spans="35:35" s="92" customFormat="1" x14ac:dyDescent="0.2">
      <c r="AI63477" s="90"/>
    </row>
    <row r="63478" spans="35:35" s="92" customFormat="1" x14ac:dyDescent="0.2">
      <c r="AI63478" s="90"/>
    </row>
    <row r="63479" spans="35:35" s="92" customFormat="1" x14ac:dyDescent="0.2">
      <c r="AI63479" s="90"/>
    </row>
    <row r="63480" spans="35:35" s="92" customFormat="1" x14ac:dyDescent="0.2">
      <c r="AI63480" s="90"/>
    </row>
    <row r="63481" spans="35:35" s="92" customFormat="1" x14ac:dyDescent="0.2">
      <c r="AI63481" s="90"/>
    </row>
    <row r="63482" spans="35:35" s="92" customFormat="1" x14ac:dyDescent="0.2">
      <c r="AI63482" s="90"/>
    </row>
    <row r="63483" spans="35:35" s="92" customFormat="1" x14ac:dyDescent="0.2">
      <c r="AI63483" s="90"/>
    </row>
    <row r="63484" spans="35:35" s="92" customFormat="1" x14ac:dyDescent="0.2">
      <c r="AI63484" s="90"/>
    </row>
    <row r="63485" spans="35:35" s="92" customFormat="1" x14ac:dyDescent="0.2">
      <c r="AI63485" s="90"/>
    </row>
    <row r="63486" spans="35:35" s="92" customFormat="1" x14ac:dyDescent="0.2">
      <c r="AI63486" s="90"/>
    </row>
    <row r="63487" spans="35:35" s="92" customFormat="1" x14ac:dyDescent="0.2">
      <c r="AI63487" s="90"/>
    </row>
    <row r="63488" spans="35:35" s="92" customFormat="1" x14ac:dyDescent="0.2">
      <c r="AI63488" s="90"/>
    </row>
    <row r="63489" spans="35:35" s="92" customFormat="1" x14ac:dyDescent="0.2">
      <c r="AI63489" s="90"/>
    </row>
    <row r="63490" spans="35:35" s="92" customFormat="1" x14ac:dyDescent="0.2">
      <c r="AI63490" s="90"/>
    </row>
    <row r="63491" spans="35:35" s="92" customFormat="1" x14ac:dyDescent="0.2">
      <c r="AI63491" s="90"/>
    </row>
    <row r="63492" spans="35:35" s="92" customFormat="1" x14ac:dyDescent="0.2">
      <c r="AI63492" s="90"/>
    </row>
    <row r="63493" spans="35:35" s="92" customFormat="1" x14ac:dyDescent="0.2">
      <c r="AI63493" s="90"/>
    </row>
    <row r="63494" spans="35:35" s="92" customFormat="1" x14ac:dyDescent="0.2">
      <c r="AI63494" s="90"/>
    </row>
    <row r="63495" spans="35:35" s="92" customFormat="1" x14ac:dyDescent="0.2">
      <c r="AI63495" s="90"/>
    </row>
    <row r="63496" spans="35:35" s="92" customFormat="1" x14ac:dyDescent="0.2">
      <c r="AI63496" s="90"/>
    </row>
    <row r="63497" spans="35:35" s="92" customFormat="1" x14ac:dyDescent="0.2">
      <c r="AI63497" s="90"/>
    </row>
    <row r="63498" spans="35:35" s="92" customFormat="1" x14ac:dyDescent="0.2">
      <c r="AI63498" s="90"/>
    </row>
    <row r="63499" spans="35:35" s="92" customFormat="1" x14ac:dyDescent="0.2">
      <c r="AI63499" s="90"/>
    </row>
    <row r="63500" spans="35:35" s="92" customFormat="1" x14ac:dyDescent="0.2">
      <c r="AI63500" s="90"/>
    </row>
    <row r="63501" spans="35:35" s="92" customFormat="1" x14ac:dyDescent="0.2">
      <c r="AI63501" s="90"/>
    </row>
    <row r="63502" spans="35:35" s="92" customFormat="1" x14ac:dyDescent="0.2">
      <c r="AI63502" s="90"/>
    </row>
    <row r="63503" spans="35:35" s="92" customFormat="1" x14ac:dyDescent="0.2">
      <c r="AI63503" s="90"/>
    </row>
    <row r="63504" spans="35:35" s="92" customFormat="1" x14ac:dyDescent="0.2">
      <c r="AI63504" s="90"/>
    </row>
    <row r="63505" spans="35:35" s="92" customFormat="1" x14ac:dyDescent="0.2">
      <c r="AI63505" s="90"/>
    </row>
    <row r="63506" spans="35:35" s="92" customFormat="1" x14ac:dyDescent="0.2">
      <c r="AI63506" s="90"/>
    </row>
    <row r="63507" spans="35:35" s="92" customFormat="1" x14ac:dyDescent="0.2">
      <c r="AI63507" s="90"/>
    </row>
    <row r="63508" spans="35:35" s="92" customFormat="1" x14ac:dyDescent="0.2">
      <c r="AI63508" s="90"/>
    </row>
    <row r="63509" spans="35:35" s="92" customFormat="1" x14ac:dyDescent="0.2">
      <c r="AI63509" s="90"/>
    </row>
    <row r="63510" spans="35:35" s="92" customFormat="1" x14ac:dyDescent="0.2">
      <c r="AI63510" s="90"/>
    </row>
    <row r="63511" spans="35:35" s="92" customFormat="1" x14ac:dyDescent="0.2">
      <c r="AI63511" s="90"/>
    </row>
    <row r="63512" spans="35:35" s="92" customFormat="1" x14ac:dyDescent="0.2">
      <c r="AI63512" s="90"/>
    </row>
    <row r="63513" spans="35:35" s="92" customFormat="1" x14ac:dyDescent="0.2">
      <c r="AI63513" s="90"/>
    </row>
    <row r="63514" spans="35:35" s="92" customFormat="1" x14ac:dyDescent="0.2">
      <c r="AI63514" s="90"/>
    </row>
    <row r="63515" spans="35:35" s="92" customFormat="1" x14ac:dyDescent="0.2">
      <c r="AI63515" s="90"/>
    </row>
    <row r="63516" spans="35:35" s="92" customFormat="1" x14ac:dyDescent="0.2">
      <c r="AI63516" s="90"/>
    </row>
    <row r="63517" spans="35:35" s="92" customFormat="1" x14ac:dyDescent="0.2">
      <c r="AI63517" s="90"/>
    </row>
    <row r="63518" spans="35:35" s="92" customFormat="1" x14ac:dyDescent="0.2">
      <c r="AI63518" s="90"/>
    </row>
    <row r="63519" spans="35:35" s="92" customFormat="1" x14ac:dyDescent="0.2">
      <c r="AI63519" s="90"/>
    </row>
    <row r="63520" spans="35:35" s="92" customFormat="1" x14ac:dyDescent="0.2">
      <c r="AI63520" s="90"/>
    </row>
    <row r="63521" spans="35:35" s="92" customFormat="1" x14ac:dyDescent="0.2">
      <c r="AI63521" s="90"/>
    </row>
    <row r="63522" spans="35:35" s="92" customFormat="1" x14ac:dyDescent="0.2">
      <c r="AI63522" s="90"/>
    </row>
    <row r="63523" spans="35:35" s="92" customFormat="1" x14ac:dyDescent="0.2">
      <c r="AI63523" s="90"/>
    </row>
    <row r="63524" spans="35:35" s="92" customFormat="1" x14ac:dyDescent="0.2">
      <c r="AI63524" s="90"/>
    </row>
    <row r="63525" spans="35:35" s="92" customFormat="1" x14ac:dyDescent="0.2">
      <c r="AI63525" s="90"/>
    </row>
    <row r="63526" spans="35:35" s="92" customFormat="1" x14ac:dyDescent="0.2">
      <c r="AI63526" s="90"/>
    </row>
    <row r="63527" spans="35:35" s="92" customFormat="1" x14ac:dyDescent="0.2">
      <c r="AI63527" s="90"/>
    </row>
    <row r="63528" spans="35:35" s="92" customFormat="1" x14ac:dyDescent="0.2">
      <c r="AI63528" s="90"/>
    </row>
    <row r="63529" spans="35:35" s="92" customFormat="1" x14ac:dyDescent="0.2">
      <c r="AI63529" s="90"/>
    </row>
    <row r="63530" spans="35:35" s="92" customFormat="1" x14ac:dyDescent="0.2">
      <c r="AI63530" s="90"/>
    </row>
    <row r="63531" spans="35:35" s="92" customFormat="1" x14ac:dyDescent="0.2">
      <c r="AI63531" s="90"/>
    </row>
    <row r="63532" spans="35:35" s="92" customFormat="1" x14ac:dyDescent="0.2">
      <c r="AI63532" s="90"/>
    </row>
    <row r="63533" spans="35:35" s="92" customFormat="1" x14ac:dyDescent="0.2">
      <c r="AI63533" s="90"/>
    </row>
    <row r="63534" spans="35:35" s="92" customFormat="1" x14ac:dyDescent="0.2">
      <c r="AI63534" s="90"/>
    </row>
    <row r="63535" spans="35:35" s="92" customFormat="1" x14ac:dyDescent="0.2">
      <c r="AI63535" s="90"/>
    </row>
    <row r="63536" spans="35:35" s="92" customFormat="1" x14ac:dyDescent="0.2">
      <c r="AI63536" s="90"/>
    </row>
    <row r="63537" spans="35:35" s="92" customFormat="1" x14ac:dyDescent="0.2">
      <c r="AI63537" s="90"/>
    </row>
    <row r="63538" spans="35:35" s="92" customFormat="1" x14ac:dyDescent="0.2">
      <c r="AI63538" s="90"/>
    </row>
    <row r="63539" spans="35:35" s="92" customFormat="1" x14ac:dyDescent="0.2">
      <c r="AI63539" s="90"/>
    </row>
    <row r="63540" spans="35:35" s="92" customFormat="1" x14ac:dyDescent="0.2">
      <c r="AI63540" s="90"/>
    </row>
    <row r="63541" spans="35:35" s="92" customFormat="1" x14ac:dyDescent="0.2">
      <c r="AI63541" s="90"/>
    </row>
    <row r="63542" spans="35:35" s="92" customFormat="1" x14ac:dyDescent="0.2">
      <c r="AI63542" s="90"/>
    </row>
    <row r="63543" spans="35:35" s="92" customFormat="1" x14ac:dyDescent="0.2">
      <c r="AI63543" s="90"/>
    </row>
    <row r="63544" spans="35:35" s="92" customFormat="1" x14ac:dyDescent="0.2">
      <c r="AI63544" s="90"/>
    </row>
    <row r="63545" spans="35:35" s="92" customFormat="1" x14ac:dyDescent="0.2">
      <c r="AI63545" s="90"/>
    </row>
    <row r="63546" spans="35:35" s="92" customFormat="1" x14ac:dyDescent="0.2">
      <c r="AI63546" s="90"/>
    </row>
    <row r="63547" spans="35:35" s="92" customFormat="1" x14ac:dyDescent="0.2">
      <c r="AI63547" s="90"/>
    </row>
    <row r="63548" spans="35:35" s="92" customFormat="1" x14ac:dyDescent="0.2">
      <c r="AI63548" s="90"/>
    </row>
    <row r="63549" spans="35:35" s="92" customFormat="1" x14ac:dyDescent="0.2">
      <c r="AI63549" s="90"/>
    </row>
    <row r="63550" spans="35:35" s="92" customFormat="1" x14ac:dyDescent="0.2">
      <c r="AI63550" s="90"/>
    </row>
    <row r="63551" spans="35:35" s="92" customFormat="1" x14ac:dyDescent="0.2">
      <c r="AI63551" s="90"/>
    </row>
    <row r="63552" spans="35:35" s="92" customFormat="1" x14ac:dyDescent="0.2">
      <c r="AI63552" s="90"/>
    </row>
    <row r="63553" spans="35:35" s="92" customFormat="1" x14ac:dyDescent="0.2">
      <c r="AI63553" s="90"/>
    </row>
    <row r="63554" spans="35:35" s="92" customFormat="1" x14ac:dyDescent="0.2">
      <c r="AI63554" s="90"/>
    </row>
    <row r="63555" spans="35:35" s="92" customFormat="1" x14ac:dyDescent="0.2">
      <c r="AI63555" s="90"/>
    </row>
    <row r="63556" spans="35:35" s="92" customFormat="1" x14ac:dyDescent="0.2">
      <c r="AI63556" s="90"/>
    </row>
    <row r="63557" spans="35:35" s="92" customFormat="1" x14ac:dyDescent="0.2">
      <c r="AI63557" s="90"/>
    </row>
    <row r="63558" spans="35:35" s="92" customFormat="1" x14ac:dyDescent="0.2">
      <c r="AI63558" s="90"/>
    </row>
    <row r="63559" spans="35:35" s="92" customFormat="1" x14ac:dyDescent="0.2">
      <c r="AI63559" s="90"/>
    </row>
    <row r="63560" spans="35:35" s="92" customFormat="1" x14ac:dyDescent="0.2">
      <c r="AI63560" s="90"/>
    </row>
    <row r="63561" spans="35:35" s="92" customFormat="1" x14ac:dyDescent="0.2">
      <c r="AI63561" s="90"/>
    </row>
    <row r="63562" spans="35:35" s="92" customFormat="1" x14ac:dyDescent="0.2">
      <c r="AI63562" s="90"/>
    </row>
    <row r="63563" spans="35:35" s="92" customFormat="1" x14ac:dyDescent="0.2">
      <c r="AI63563" s="90"/>
    </row>
    <row r="63564" spans="35:35" s="92" customFormat="1" x14ac:dyDescent="0.2">
      <c r="AI63564" s="90"/>
    </row>
    <row r="63565" spans="35:35" s="92" customFormat="1" x14ac:dyDescent="0.2">
      <c r="AI63565" s="90"/>
    </row>
    <row r="63566" spans="35:35" s="92" customFormat="1" x14ac:dyDescent="0.2">
      <c r="AI63566" s="90"/>
    </row>
    <row r="63567" spans="35:35" s="92" customFormat="1" x14ac:dyDescent="0.2">
      <c r="AI63567" s="90"/>
    </row>
    <row r="63568" spans="35:35" s="92" customFormat="1" x14ac:dyDescent="0.2">
      <c r="AI63568" s="90"/>
    </row>
    <row r="63569" spans="35:35" s="92" customFormat="1" x14ac:dyDescent="0.2">
      <c r="AI63569" s="90"/>
    </row>
    <row r="63570" spans="35:35" s="92" customFormat="1" x14ac:dyDescent="0.2">
      <c r="AI63570" s="90"/>
    </row>
    <row r="63571" spans="35:35" s="92" customFormat="1" x14ac:dyDescent="0.2">
      <c r="AI63571" s="90"/>
    </row>
    <row r="63572" spans="35:35" s="92" customFormat="1" x14ac:dyDescent="0.2">
      <c r="AI63572" s="90"/>
    </row>
    <row r="63573" spans="35:35" s="92" customFormat="1" x14ac:dyDescent="0.2">
      <c r="AI63573" s="90"/>
    </row>
    <row r="63574" spans="35:35" s="92" customFormat="1" x14ac:dyDescent="0.2">
      <c r="AI63574" s="90"/>
    </row>
    <row r="63575" spans="35:35" s="92" customFormat="1" x14ac:dyDescent="0.2">
      <c r="AI63575" s="90"/>
    </row>
    <row r="63576" spans="35:35" s="92" customFormat="1" x14ac:dyDescent="0.2">
      <c r="AI63576" s="90"/>
    </row>
    <row r="63577" spans="35:35" s="92" customFormat="1" x14ac:dyDescent="0.2">
      <c r="AI63577" s="90"/>
    </row>
    <row r="63578" spans="35:35" s="92" customFormat="1" x14ac:dyDescent="0.2">
      <c r="AI63578" s="90"/>
    </row>
    <row r="63579" spans="35:35" s="92" customFormat="1" x14ac:dyDescent="0.2">
      <c r="AI63579" s="90"/>
    </row>
    <row r="63580" spans="35:35" s="92" customFormat="1" x14ac:dyDescent="0.2">
      <c r="AI63580" s="90"/>
    </row>
    <row r="63581" spans="35:35" s="92" customFormat="1" x14ac:dyDescent="0.2">
      <c r="AI63581" s="90"/>
    </row>
    <row r="63582" spans="35:35" s="92" customFormat="1" x14ac:dyDescent="0.2">
      <c r="AI63582" s="90"/>
    </row>
    <row r="63583" spans="35:35" s="92" customFormat="1" x14ac:dyDescent="0.2">
      <c r="AI63583" s="90"/>
    </row>
    <row r="63584" spans="35:35" s="92" customFormat="1" x14ac:dyDescent="0.2">
      <c r="AI63584" s="90"/>
    </row>
    <row r="63585" spans="35:35" s="92" customFormat="1" x14ac:dyDescent="0.2">
      <c r="AI63585" s="90"/>
    </row>
    <row r="63586" spans="35:35" s="92" customFormat="1" x14ac:dyDescent="0.2">
      <c r="AI63586" s="90"/>
    </row>
    <row r="63587" spans="35:35" s="92" customFormat="1" x14ac:dyDescent="0.2">
      <c r="AI63587" s="90"/>
    </row>
    <row r="63588" spans="35:35" s="92" customFormat="1" x14ac:dyDescent="0.2">
      <c r="AI63588" s="90"/>
    </row>
    <row r="63589" spans="35:35" s="92" customFormat="1" x14ac:dyDescent="0.2">
      <c r="AI63589" s="90"/>
    </row>
    <row r="63590" spans="35:35" s="92" customFormat="1" x14ac:dyDescent="0.2">
      <c r="AI63590" s="90"/>
    </row>
    <row r="63591" spans="35:35" s="92" customFormat="1" x14ac:dyDescent="0.2">
      <c r="AI63591" s="90"/>
    </row>
    <row r="63592" spans="35:35" s="92" customFormat="1" x14ac:dyDescent="0.2">
      <c r="AI63592" s="90"/>
    </row>
    <row r="63593" spans="35:35" s="92" customFormat="1" x14ac:dyDescent="0.2">
      <c r="AI63593" s="90"/>
    </row>
    <row r="63594" spans="35:35" s="92" customFormat="1" x14ac:dyDescent="0.2">
      <c r="AI63594" s="90"/>
    </row>
    <row r="63595" spans="35:35" s="92" customFormat="1" x14ac:dyDescent="0.2">
      <c r="AI63595" s="90"/>
    </row>
    <row r="63596" spans="35:35" s="92" customFormat="1" x14ac:dyDescent="0.2">
      <c r="AI63596" s="90"/>
    </row>
    <row r="63597" spans="35:35" s="92" customFormat="1" x14ac:dyDescent="0.2">
      <c r="AI63597" s="90"/>
    </row>
    <row r="63598" spans="35:35" s="92" customFormat="1" x14ac:dyDescent="0.2">
      <c r="AI63598" s="90"/>
    </row>
    <row r="63599" spans="35:35" s="92" customFormat="1" x14ac:dyDescent="0.2">
      <c r="AI63599" s="90"/>
    </row>
    <row r="63600" spans="35:35" s="92" customFormat="1" x14ac:dyDescent="0.2">
      <c r="AI63600" s="90"/>
    </row>
    <row r="63601" spans="35:35" s="92" customFormat="1" x14ac:dyDescent="0.2">
      <c r="AI63601" s="90"/>
    </row>
    <row r="63602" spans="35:35" s="92" customFormat="1" x14ac:dyDescent="0.2">
      <c r="AI63602" s="90"/>
    </row>
    <row r="63603" spans="35:35" s="92" customFormat="1" x14ac:dyDescent="0.2">
      <c r="AI63603" s="90"/>
    </row>
    <row r="63604" spans="35:35" s="92" customFormat="1" x14ac:dyDescent="0.2">
      <c r="AI63604" s="90"/>
    </row>
    <row r="63605" spans="35:35" s="92" customFormat="1" x14ac:dyDescent="0.2">
      <c r="AI63605" s="90"/>
    </row>
    <row r="63606" spans="35:35" s="92" customFormat="1" x14ac:dyDescent="0.2">
      <c r="AI63606" s="90"/>
    </row>
    <row r="63607" spans="35:35" s="92" customFormat="1" x14ac:dyDescent="0.2">
      <c r="AI63607" s="90"/>
    </row>
    <row r="63608" spans="35:35" s="92" customFormat="1" x14ac:dyDescent="0.2">
      <c r="AI63608" s="90"/>
    </row>
    <row r="63609" spans="35:35" s="92" customFormat="1" x14ac:dyDescent="0.2">
      <c r="AI63609" s="90"/>
    </row>
    <row r="63610" spans="35:35" s="92" customFormat="1" x14ac:dyDescent="0.2">
      <c r="AI63610" s="90"/>
    </row>
    <row r="63611" spans="35:35" s="92" customFormat="1" x14ac:dyDescent="0.2">
      <c r="AI63611" s="90"/>
    </row>
    <row r="63612" spans="35:35" s="92" customFormat="1" x14ac:dyDescent="0.2">
      <c r="AI63612" s="90"/>
    </row>
    <row r="63613" spans="35:35" s="92" customFormat="1" x14ac:dyDescent="0.2">
      <c r="AI63613" s="90"/>
    </row>
    <row r="63614" spans="35:35" s="92" customFormat="1" x14ac:dyDescent="0.2">
      <c r="AI63614" s="90"/>
    </row>
    <row r="63615" spans="35:35" s="92" customFormat="1" x14ac:dyDescent="0.2">
      <c r="AI63615" s="90"/>
    </row>
    <row r="63616" spans="35:35" s="92" customFormat="1" x14ac:dyDescent="0.2">
      <c r="AI63616" s="90"/>
    </row>
    <row r="63617" spans="35:35" s="92" customFormat="1" x14ac:dyDescent="0.2">
      <c r="AI63617" s="90"/>
    </row>
    <row r="63618" spans="35:35" s="92" customFormat="1" x14ac:dyDescent="0.2">
      <c r="AI63618" s="90"/>
    </row>
    <row r="63619" spans="35:35" s="92" customFormat="1" x14ac:dyDescent="0.2">
      <c r="AI63619" s="90"/>
    </row>
    <row r="63620" spans="35:35" s="92" customFormat="1" x14ac:dyDescent="0.2">
      <c r="AI63620" s="90"/>
    </row>
    <row r="63621" spans="35:35" s="92" customFormat="1" x14ac:dyDescent="0.2">
      <c r="AI63621" s="90"/>
    </row>
    <row r="63622" spans="35:35" s="92" customFormat="1" x14ac:dyDescent="0.2">
      <c r="AI63622" s="90"/>
    </row>
    <row r="63623" spans="35:35" s="92" customFormat="1" x14ac:dyDescent="0.2">
      <c r="AI63623" s="90"/>
    </row>
    <row r="63624" spans="35:35" s="92" customFormat="1" x14ac:dyDescent="0.2">
      <c r="AI63624" s="90"/>
    </row>
    <row r="63625" spans="35:35" s="92" customFormat="1" x14ac:dyDescent="0.2">
      <c r="AI63625" s="90"/>
    </row>
    <row r="63626" spans="35:35" s="92" customFormat="1" x14ac:dyDescent="0.2">
      <c r="AI63626" s="90"/>
    </row>
    <row r="63627" spans="35:35" s="92" customFormat="1" x14ac:dyDescent="0.2">
      <c r="AI63627" s="90"/>
    </row>
    <row r="63628" spans="35:35" s="92" customFormat="1" x14ac:dyDescent="0.2">
      <c r="AI63628" s="90"/>
    </row>
    <row r="63629" spans="35:35" s="92" customFormat="1" x14ac:dyDescent="0.2">
      <c r="AI63629" s="90"/>
    </row>
    <row r="63630" spans="35:35" s="92" customFormat="1" x14ac:dyDescent="0.2">
      <c r="AI63630" s="90"/>
    </row>
    <row r="63631" spans="35:35" s="92" customFormat="1" x14ac:dyDescent="0.2">
      <c r="AI63631" s="90"/>
    </row>
    <row r="63632" spans="35:35" s="92" customFormat="1" x14ac:dyDescent="0.2">
      <c r="AI63632" s="90"/>
    </row>
    <row r="63633" spans="35:35" s="92" customFormat="1" x14ac:dyDescent="0.2">
      <c r="AI63633" s="90"/>
    </row>
    <row r="63634" spans="35:35" s="92" customFormat="1" x14ac:dyDescent="0.2">
      <c r="AI63634" s="90"/>
    </row>
    <row r="63635" spans="35:35" s="92" customFormat="1" x14ac:dyDescent="0.2">
      <c r="AI63635" s="90"/>
    </row>
    <row r="63636" spans="35:35" s="92" customFormat="1" x14ac:dyDescent="0.2">
      <c r="AI63636" s="90"/>
    </row>
    <row r="63637" spans="35:35" s="92" customFormat="1" x14ac:dyDescent="0.2">
      <c r="AI63637" s="90"/>
    </row>
    <row r="63638" spans="35:35" s="92" customFormat="1" x14ac:dyDescent="0.2">
      <c r="AI63638" s="90"/>
    </row>
    <row r="63639" spans="35:35" s="92" customFormat="1" x14ac:dyDescent="0.2">
      <c r="AI63639" s="90"/>
    </row>
    <row r="63640" spans="35:35" s="92" customFormat="1" x14ac:dyDescent="0.2">
      <c r="AI63640" s="90"/>
    </row>
    <row r="63641" spans="35:35" s="92" customFormat="1" x14ac:dyDescent="0.2">
      <c r="AI63641" s="90"/>
    </row>
    <row r="63642" spans="35:35" s="92" customFormat="1" x14ac:dyDescent="0.2">
      <c r="AI63642" s="90"/>
    </row>
    <row r="63643" spans="35:35" s="92" customFormat="1" x14ac:dyDescent="0.2">
      <c r="AI63643" s="90"/>
    </row>
    <row r="63644" spans="35:35" s="92" customFormat="1" x14ac:dyDescent="0.2">
      <c r="AI63644" s="90"/>
    </row>
    <row r="63645" spans="35:35" s="92" customFormat="1" x14ac:dyDescent="0.2">
      <c r="AI63645" s="90"/>
    </row>
    <row r="63646" spans="35:35" s="92" customFormat="1" x14ac:dyDescent="0.2">
      <c r="AI63646" s="90"/>
    </row>
    <row r="63647" spans="35:35" s="92" customFormat="1" x14ac:dyDescent="0.2">
      <c r="AI63647" s="90"/>
    </row>
    <row r="63648" spans="35:35" s="92" customFormat="1" x14ac:dyDescent="0.2">
      <c r="AI63648" s="90"/>
    </row>
    <row r="63649" spans="35:35" s="92" customFormat="1" x14ac:dyDescent="0.2">
      <c r="AI63649" s="90"/>
    </row>
    <row r="63650" spans="35:35" s="92" customFormat="1" x14ac:dyDescent="0.2">
      <c r="AI63650" s="90"/>
    </row>
    <row r="63651" spans="35:35" s="92" customFormat="1" x14ac:dyDescent="0.2">
      <c r="AI63651" s="90"/>
    </row>
    <row r="63652" spans="35:35" s="92" customFormat="1" x14ac:dyDescent="0.2">
      <c r="AI63652" s="90"/>
    </row>
    <row r="63653" spans="35:35" s="92" customFormat="1" x14ac:dyDescent="0.2">
      <c r="AI63653" s="90"/>
    </row>
    <row r="63654" spans="35:35" s="92" customFormat="1" x14ac:dyDescent="0.2">
      <c r="AI63654" s="90"/>
    </row>
    <row r="63655" spans="35:35" s="92" customFormat="1" x14ac:dyDescent="0.2">
      <c r="AI63655" s="90"/>
    </row>
    <row r="63656" spans="35:35" s="92" customFormat="1" x14ac:dyDescent="0.2">
      <c r="AI63656" s="90"/>
    </row>
    <row r="63657" spans="35:35" s="92" customFormat="1" x14ac:dyDescent="0.2">
      <c r="AI63657" s="90"/>
    </row>
    <row r="63658" spans="35:35" s="92" customFormat="1" x14ac:dyDescent="0.2">
      <c r="AI63658" s="90"/>
    </row>
    <row r="63659" spans="35:35" s="92" customFormat="1" x14ac:dyDescent="0.2">
      <c r="AI63659" s="90"/>
    </row>
    <row r="63660" spans="35:35" s="92" customFormat="1" x14ac:dyDescent="0.2">
      <c r="AI63660" s="90"/>
    </row>
    <row r="63661" spans="35:35" s="92" customFormat="1" x14ac:dyDescent="0.2">
      <c r="AI63661" s="90"/>
    </row>
    <row r="63662" spans="35:35" s="92" customFormat="1" x14ac:dyDescent="0.2">
      <c r="AI63662" s="90"/>
    </row>
    <row r="63663" spans="35:35" s="92" customFormat="1" x14ac:dyDescent="0.2">
      <c r="AI63663" s="90"/>
    </row>
    <row r="63664" spans="35:35" s="92" customFormat="1" x14ac:dyDescent="0.2">
      <c r="AI63664" s="90"/>
    </row>
    <row r="63665" spans="35:35" s="92" customFormat="1" x14ac:dyDescent="0.2">
      <c r="AI63665" s="90"/>
    </row>
    <row r="63666" spans="35:35" s="92" customFormat="1" x14ac:dyDescent="0.2">
      <c r="AI63666" s="90"/>
    </row>
    <row r="63667" spans="35:35" s="92" customFormat="1" x14ac:dyDescent="0.2">
      <c r="AI63667" s="90"/>
    </row>
    <row r="63668" spans="35:35" s="92" customFormat="1" x14ac:dyDescent="0.2">
      <c r="AI63668" s="90"/>
    </row>
    <row r="63669" spans="35:35" s="92" customFormat="1" x14ac:dyDescent="0.2">
      <c r="AI63669" s="90"/>
    </row>
    <row r="63670" spans="35:35" s="92" customFormat="1" x14ac:dyDescent="0.2">
      <c r="AI63670" s="90"/>
    </row>
    <row r="63671" spans="35:35" s="92" customFormat="1" x14ac:dyDescent="0.2">
      <c r="AI63671" s="90"/>
    </row>
    <row r="63672" spans="35:35" s="92" customFormat="1" x14ac:dyDescent="0.2">
      <c r="AI63672" s="90"/>
    </row>
    <row r="63673" spans="35:35" s="92" customFormat="1" x14ac:dyDescent="0.2">
      <c r="AI63673" s="90"/>
    </row>
    <row r="63674" spans="35:35" s="92" customFormat="1" x14ac:dyDescent="0.2">
      <c r="AI63674" s="90"/>
    </row>
    <row r="63675" spans="35:35" s="92" customFormat="1" x14ac:dyDescent="0.2">
      <c r="AI63675" s="90"/>
    </row>
    <row r="63676" spans="35:35" s="92" customFormat="1" x14ac:dyDescent="0.2">
      <c r="AI63676" s="90"/>
    </row>
    <row r="63677" spans="35:35" s="92" customFormat="1" x14ac:dyDescent="0.2">
      <c r="AI63677" s="90"/>
    </row>
    <row r="63678" spans="35:35" s="92" customFormat="1" x14ac:dyDescent="0.2">
      <c r="AI63678" s="90"/>
    </row>
    <row r="63679" spans="35:35" s="92" customFormat="1" x14ac:dyDescent="0.2">
      <c r="AI63679" s="90"/>
    </row>
    <row r="63680" spans="35:35" s="92" customFormat="1" x14ac:dyDescent="0.2">
      <c r="AI63680" s="90"/>
    </row>
    <row r="63681" spans="35:35" s="92" customFormat="1" x14ac:dyDescent="0.2">
      <c r="AI63681" s="90"/>
    </row>
    <row r="63682" spans="35:35" s="92" customFormat="1" x14ac:dyDescent="0.2">
      <c r="AI63682" s="90"/>
    </row>
    <row r="63683" spans="35:35" s="92" customFormat="1" x14ac:dyDescent="0.2">
      <c r="AI63683" s="90"/>
    </row>
    <row r="63684" spans="35:35" s="92" customFormat="1" x14ac:dyDescent="0.2">
      <c r="AI63684" s="90"/>
    </row>
    <row r="63685" spans="35:35" s="92" customFormat="1" x14ac:dyDescent="0.2">
      <c r="AI63685" s="90"/>
    </row>
    <row r="63686" spans="35:35" s="92" customFormat="1" x14ac:dyDescent="0.2">
      <c r="AI63686" s="90"/>
    </row>
    <row r="63687" spans="35:35" s="92" customFormat="1" x14ac:dyDescent="0.2">
      <c r="AI63687" s="90"/>
    </row>
    <row r="63688" spans="35:35" s="92" customFormat="1" x14ac:dyDescent="0.2">
      <c r="AI63688" s="90"/>
    </row>
    <row r="63689" spans="35:35" s="92" customFormat="1" x14ac:dyDescent="0.2">
      <c r="AI63689" s="90"/>
    </row>
    <row r="63690" spans="35:35" s="92" customFormat="1" x14ac:dyDescent="0.2">
      <c r="AI63690" s="90"/>
    </row>
    <row r="63691" spans="35:35" s="92" customFormat="1" x14ac:dyDescent="0.2">
      <c r="AI63691" s="90"/>
    </row>
    <row r="63692" spans="35:35" s="92" customFormat="1" x14ac:dyDescent="0.2">
      <c r="AI63692" s="90"/>
    </row>
    <row r="63693" spans="35:35" s="92" customFormat="1" x14ac:dyDescent="0.2">
      <c r="AI63693" s="90"/>
    </row>
    <row r="63694" spans="35:35" s="92" customFormat="1" x14ac:dyDescent="0.2">
      <c r="AI63694" s="90"/>
    </row>
    <row r="63695" spans="35:35" s="92" customFormat="1" x14ac:dyDescent="0.2">
      <c r="AI63695" s="90"/>
    </row>
    <row r="63696" spans="35:35" s="92" customFormat="1" x14ac:dyDescent="0.2">
      <c r="AI63696" s="90"/>
    </row>
    <row r="63697" spans="35:35" s="92" customFormat="1" x14ac:dyDescent="0.2">
      <c r="AI63697" s="90"/>
    </row>
    <row r="63698" spans="35:35" s="92" customFormat="1" x14ac:dyDescent="0.2">
      <c r="AI63698" s="90"/>
    </row>
    <row r="63699" spans="35:35" s="92" customFormat="1" x14ac:dyDescent="0.2">
      <c r="AI63699" s="90"/>
    </row>
    <row r="63700" spans="35:35" s="92" customFormat="1" x14ac:dyDescent="0.2">
      <c r="AI63700" s="90"/>
    </row>
    <row r="63701" spans="35:35" s="92" customFormat="1" x14ac:dyDescent="0.2">
      <c r="AI63701" s="90"/>
    </row>
    <row r="63702" spans="35:35" s="92" customFormat="1" x14ac:dyDescent="0.2">
      <c r="AI63702" s="90"/>
    </row>
    <row r="63703" spans="35:35" s="92" customFormat="1" x14ac:dyDescent="0.2">
      <c r="AI63703" s="90"/>
    </row>
    <row r="63704" spans="35:35" s="92" customFormat="1" x14ac:dyDescent="0.2">
      <c r="AI63704" s="90"/>
    </row>
    <row r="63705" spans="35:35" s="92" customFormat="1" x14ac:dyDescent="0.2">
      <c r="AI63705" s="90"/>
    </row>
    <row r="63706" spans="35:35" s="92" customFormat="1" x14ac:dyDescent="0.2">
      <c r="AI63706" s="90"/>
    </row>
    <row r="63707" spans="35:35" s="92" customFormat="1" x14ac:dyDescent="0.2">
      <c r="AI63707" s="90"/>
    </row>
    <row r="63708" spans="35:35" s="92" customFormat="1" x14ac:dyDescent="0.2">
      <c r="AI63708" s="90"/>
    </row>
    <row r="63709" spans="35:35" s="92" customFormat="1" x14ac:dyDescent="0.2">
      <c r="AI63709" s="90"/>
    </row>
    <row r="63710" spans="35:35" s="92" customFormat="1" x14ac:dyDescent="0.2">
      <c r="AI63710" s="90"/>
    </row>
    <row r="63711" spans="35:35" s="92" customFormat="1" x14ac:dyDescent="0.2">
      <c r="AI63711" s="90"/>
    </row>
    <row r="63712" spans="35:35" s="92" customFormat="1" x14ac:dyDescent="0.2">
      <c r="AI63712" s="90"/>
    </row>
    <row r="63713" spans="35:35" s="92" customFormat="1" x14ac:dyDescent="0.2">
      <c r="AI63713" s="90"/>
    </row>
    <row r="63714" spans="35:35" s="92" customFormat="1" x14ac:dyDescent="0.2">
      <c r="AI63714" s="90"/>
    </row>
    <row r="63715" spans="35:35" s="92" customFormat="1" x14ac:dyDescent="0.2">
      <c r="AI63715" s="90"/>
    </row>
    <row r="63716" spans="35:35" s="92" customFormat="1" x14ac:dyDescent="0.2">
      <c r="AI63716" s="90"/>
    </row>
    <row r="63717" spans="35:35" s="92" customFormat="1" x14ac:dyDescent="0.2">
      <c r="AI63717" s="90"/>
    </row>
    <row r="63718" spans="35:35" s="92" customFormat="1" x14ac:dyDescent="0.2">
      <c r="AI63718" s="90"/>
    </row>
    <row r="63719" spans="35:35" s="92" customFormat="1" x14ac:dyDescent="0.2">
      <c r="AI63719" s="90"/>
    </row>
    <row r="63720" spans="35:35" s="92" customFormat="1" x14ac:dyDescent="0.2">
      <c r="AI63720" s="90"/>
    </row>
    <row r="63721" spans="35:35" s="92" customFormat="1" x14ac:dyDescent="0.2">
      <c r="AI63721" s="90"/>
    </row>
    <row r="63722" spans="35:35" s="92" customFormat="1" x14ac:dyDescent="0.2">
      <c r="AI63722" s="90"/>
    </row>
    <row r="63723" spans="35:35" s="92" customFormat="1" x14ac:dyDescent="0.2">
      <c r="AI63723" s="90"/>
    </row>
    <row r="63724" spans="35:35" s="92" customFormat="1" x14ac:dyDescent="0.2">
      <c r="AI63724" s="90"/>
    </row>
    <row r="63725" spans="35:35" s="92" customFormat="1" x14ac:dyDescent="0.2">
      <c r="AI63725" s="90"/>
    </row>
    <row r="63726" spans="35:35" s="92" customFormat="1" x14ac:dyDescent="0.2">
      <c r="AI63726" s="90"/>
    </row>
    <row r="63727" spans="35:35" s="92" customFormat="1" x14ac:dyDescent="0.2">
      <c r="AI63727" s="90"/>
    </row>
    <row r="63728" spans="35:35" s="92" customFormat="1" x14ac:dyDescent="0.2">
      <c r="AI63728" s="90"/>
    </row>
    <row r="63729" spans="35:35" s="92" customFormat="1" x14ac:dyDescent="0.2">
      <c r="AI63729" s="90"/>
    </row>
    <row r="63730" spans="35:35" s="92" customFormat="1" x14ac:dyDescent="0.2">
      <c r="AI63730" s="90"/>
    </row>
    <row r="63731" spans="35:35" s="92" customFormat="1" x14ac:dyDescent="0.2">
      <c r="AI63731" s="90"/>
    </row>
    <row r="63732" spans="35:35" s="92" customFormat="1" x14ac:dyDescent="0.2">
      <c r="AI63732" s="90"/>
    </row>
    <row r="63733" spans="35:35" s="92" customFormat="1" x14ac:dyDescent="0.2">
      <c r="AI63733" s="90"/>
    </row>
    <row r="63734" spans="35:35" s="92" customFormat="1" x14ac:dyDescent="0.2">
      <c r="AI63734" s="90"/>
    </row>
    <row r="63735" spans="35:35" s="92" customFormat="1" x14ac:dyDescent="0.2">
      <c r="AI63735" s="90"/>
    </row>
    <row r="63736" spans="35:35" s="92" customFormat="1" x14ac:dyDescent="0.2">
      <c r="AI63736" s="90"/>
    </row>
    <row r="63737" spans="35:35" s="92" customFormat="1" x14ac:dyDescent="0.2">
      <c r="AI63737" s="90"/>
    </row>
    <row r="63738" spans="35:35" s="92" customFormat="1" x14ac:dyDescent="0.2">
      <c r="AI63738" s="90"/>
    </row>
    <row r="63739" spans="35:35" s="92" customFormat="1" x14ac:dyDescent="0.2">
      <c r="AI63739" s="90"/>
    </row>
    <row r="63740" spans="35:35" s="92" customFormat="1" x14ac:dyDescent="0.2">
      <c r="AI63740" s="90"/>
    </row>
    <row r="63741" spans="35:35" s="92" customFormat="1" x14ac:dyDescent="0.2">
      <c r="AI63741" s="90"/>
    </row>
    <row r="63742" spans="35:35" s="92" customFormat="1" x14ac:dyDescent="0.2">
      <c r="AI63742" s="90"/>
    </row>
    <row r="63743" spans="35:35" s="92" customFormat="1" x14ac:dyDescent="0.2">
      <c r="AI63743" s="90"/>
    </row>
    <row r="63744" spans="35:35" s="92" customFormat="1" x14ac:dyDescent="0.2">
      <c r="AI63744" s="90"/>
    </row>
    <row r="63745" spans="35:35" s="92" customFormat="1" x14ac:dyDescent="0.2">
      <c r="AI63745" s="90"/>
    </row>
    <row r="63746" spans="35:35" s="92" customFormat="1" x14ac:dyDescent="0.2">
      <c r="AI63746" s="90"/>
    </row>
    <row r="63747" spans="35:35" s="92" customFormat="1" x14ac:dyDescent="0.2">
      <c r="AI63747" s="90"/>
    </row>
    <row r="63748" spans="35:35" s="92" customFormat="1" x14ac:dyDescent="0.2">
      <c r="AI63748" s="90"/>
    </row>
    <row r="63749" spans="35:35" s="92" customFormat="1" x14ac:dyDescent="0.2">
      <c r="AI63749" s="90"/>
    </row>
    <row r="63750" spans="35:35" s="92" customFormat="1" x14ac:dyDescent="0.2">
      <c r="AI63750" s="90"/>
    </row>
    <row r="63751" spans="35:35" s="92" customFormat="1" x14ac:dyDescent="0.2">
      <c r="AI63751" s="90"/>
    </row>
    <row r="63752" spans="35:35" s="92" customFormat="1" x14ac:dyDescent="0.2">
      <c r="AI63752" s="90"/>
    </row>
    <row r="63753" spans="35:35" s="92" customFormat="1" x14ac:dyDescent="0.2">
      <c r="AI63753" s="90"/>
    </row>
    <row r="63754" spans="35:35" s="92" customFormat="1" x14ac:dyDescent="0.2">
      <c r="AI63754" s="90"/>
    </row>
    <row r="63755" spans="35:35" s="92" customFormat="1" x14ac:dyDescent="0.2">
      <c r="AI63755" s="90"/>
    </row>
    <row r="63756" spans="35:35" s="92" customFormat="1" x14ac:dyDescent="0.2">
      <c r="AI63756" s="90"/>
    </row>
    <row r="63757" spans="35:35" s="92" customFormat="1" x14ac:dyDescent="0.2">
      <c r="AI63757" s="90"/>
    </row>
    <row r="63758" spans="35:35" s="92" customFormat="1" x14ac:dyDescent="0.2">
      <c r="AI63758" s="90"/>
    </row>
    <row r="63759" spans="35:35" s="92" customFormat="1" x14ac:dyDescent="0.2">
      <c r="AI63759" s="90"/>
    </row>
    <row r="63760" spans="35:35" s="92" customFormat="1" x14ac:dyDescent="0.2">
      <c r="AI63760" s="90"/>
    </row>
    <row r="63761" spans="35:35" s="92" customFormat="1" x14ac:dyDescent="0.2">
      <c r="AI63761" s="90"/>
    </row>
    <row r="63762" spans="35:35" s="92" customFormat="1" x14ac:dyDescent="0.2">
      <c r="AI63762" s="90"/>
    </row>
    <row r="63763" spans="35:35" s="92" customFormat="1" x14ac:dyDescent="0.2">
      <c r="AI63763" s="90"/>
    </row>
    <row r="63764" spans="35:35" s="92" customFormat="1" x14ac:dyDescent="0.2">
      <c r="AI63764" s="90"/>
    </row>
    <row r="63765" spans="35:35" s="92" customFormat="1" x14ac:dyDescent="0.2">
      <c r="AI63765" s="90"/>
    </row>
    <row r="63766" spans="35:35" s="92" customFormat="1" x14ac:dyDescent="0.2">
      <c r="AI63766" s="90"/>
    </row>
    <row r="63767" spans="35:35" s="92" customFormat="1" x14ac:dyDescent="0.2">
      <c r="AI63767" s="90"/>
    </row>
    <row r="63768" spans="35:35" s="92" customFormat="1" x14ac:dyDescent="0.2">
      <c r="AI63768" s="90"/>
    </row>
    <row r="63769" spans="35:35" s="92" customFormat="1" x14ac:dyDescent="0.2">
      <c r="AI63769" s="90"/>
    </row>
    <row r="63770" spans="35:35" s="92" customFormat="1" x14ac:dyDescent="0.2">
      <c r="AI63770" s="90"/>
    </row>
    <row r="63771" spans="35:35" s="92" customFormat="1" x14ac:dyDescent="0.2">
      <c r="AI63771" s="90"/>
    </row>
    <row r="63772" spans="35:35" s="92" customFormat="1" x14ac:dyDescent="0.2">
      <c r="AI63772" s="90"/>
    </row>
    <row r="63773" spans="35:35" s="92" customFormat="1" x14ac:dyDescent="0.2">
      <c r="AI63773" s="90"/>
    </row>
    <row r="63774" spans="35:35" s="92" customFormat="1" x14ac:dyDescent="0.2">
      <c r="AI63774" s="90"/>
    </row>
    <row r="63775" spans="35:35" s="92" customFormat="1" x14ac:dyDescent="0.2">
      <c r="AI63775" s="90"/>
    </row>
    <row r="63776" spans="35:35" s="92" customFormat="1" x14ac:dyDescent="0.2">
      <c r="AI63776" s="90"/>
    </row>
    <row r="63777" spans="35:35" s="92" customFormat="1" x14ac:dyDescent="0.2">
      <c r="AI63777" s="90"/>
    </row>
    <row r="63778" spans="35:35" s="92" customFormat="1" x14ac:dyDescent="0.2">
      <c r="AI63778" s="90"/>
    </row>
    <row r="63779" spans="35:35" s="92" customFormat="1" x14ac:dyDescent="0.2">
      <c r="AI63779" s="90"/>
    </row>
    <row r="63780" spans="35:35" s="92" customFormat="1" x14ac:dyDescent="0.2">
      <c r="AI63780" s="90"/>
    </row>
    <row r="63781" spans="35:35" s="92" customFormat="1" x14ac:dyDescent="0.2">
      <c r="AI63781" s="90"/>
    </row>
    <row r="63782" spans="35:35" s="92" customFormat="1" x14ac:dyDescent="0.2">
      <c r="AI63782" s="90"/>
    </row>
    <row r="63783" spans="35:35" s="92" customFormat="1" x14ac:dyDescent="0.2">
      <c r="AI63783" s="90"/>
    </row>
    <row r="63784" spans="35:35" s="92" customFormat="1" x14ac:dyDescent="0.2">
      <c r="AI63784" s="90"/>
    </row>
    <row r="63785" spans="35:35" s="92" customFormat="1" x14ac:dyDescent="0.2">
      <c r="AI63785" s="90"/>
    </row>
    <row r="63786" spans="35:35" s="92" customFormat="1" x14ac:dyDescent="0.2">
      <c r="AI63786" s="90"/>
    </row>
    <row r="63787" spans="35:35" s="92" customFormat="1" x14ac:dyDescent="0.2">
      <c r="AI63787" s="90"/>
    </row>
    <row r="63788" spans="35:35" s="92" customFormat="1" x14ac:dyDescent="0.2">
      <c r="AI63788" s="90"/>
    </row>
    <row r="63789" spans="35:35" s="92" customFormat="1" x14ac:dyDescent="0.2">
      <c r="AI63789" s="90"/>
    </row>
    <row r="63790" spans="35:35" s="92" customFormat="1" x14ac:dyDescent="0.2">
      <c r="AI63790" s="90"/>
    </row>
    <row r="63791" spans="35:35" s="92" customFormat="1" x14ac:dyDescent="0.2">
      <c r="AI63791" s="90"/>
    </row>
    <row r="63792" spans="35:35" s="92" customFormat="1" x14ac:dyDescent="0.2">
      <c r="AI63792" s="90"/>
    </row>
    <row r="63793" spans="35:35" s="92" customFormat="1" x14ac:dyDescent="0.2">
      <c r="AI63793" s="90"/>
    </row>
    <row r="63794" spans="35:35" s="92" customFormat="1" x14ac:dyDescent="0.2">
      <c r="AI63794" s="90"/>
    </row>
    <row r="63795" spans="35:35" s="92" customFormat="1" x14ac:dyDescent="0.2">
      <c r="AI63795" s="90"/>
    </row>
    <row r="63796" spans="35:35" s="92" customFormat="1" x14ac:dyDescent="0.2">
      <c r="AI63796" s="90"/>
    </row>
    <row r="63797" spans="35:35" s="92" customFormat="1" x14ac:dyDescent="0.2">
      <c r="AI63797" s="90"/>
    </row>
    <row r="63798" spans="35:35" s="92" customFormat="1" x14ac:dyDescent="0.2">
      <c r="AI63798" s="90"/>
    </row>
    <row r="63799" spans="35:35" s="92" customFormat="1" x14ac:dyDescent="0.2">
      <c r="AI63799" s="90"/>
    </row>
    <row r="63800" spans="35:35" s="92" customFormat="1" x14ac:dyDescent="0.2">
      <c r="AI63800" s="90"/>
    </row>
    <row r="63801" spans="35:35" s="92" customFormat="1" x14ac:dyDescent="0.2">
      <c r="AI63801" s="90"/>
    </row>
    <row r="63802" spans="35:35" s="92" customFormat="1" x14ac:dyDescent="0.2">
      <c r="AI63802" s="90"/>
    </row>
    <row r="63803" spans="35:35" s="92" customFormat="1" x14ac:dyDescent="0.2">
      <c r="AI63803" s="90"/>
    </row>
    <row r="63804" spans="35:35" s="92" customFormat="1" x14ac:dyDescent="0.2">
      <c r="AI63804" s="90"/>
    </row>
    <row r="63805" spans="35:35" s="92" customFormat="1" x14ac:dyDescent="0.2">
      <c r="AI63805" s="90"/>
    </row>
    <row r="63806" spans="35:35" s="92" customFormat="1" x14ac:dyDescent="0.2">
      <c r="AI63806" s="90"/>
    </row>
    <row r="63807" spans="35:35" s="92" customFormat="1" x14ac:dyDescent="0.2">
      <c r="AI63807" s="90"/>
    </row>
    <row r="63808" spans="35:35" s="92" customFormat="1" x14ac:dyDescent="0.2">
      <c r="AI63808" s="90"/>
    </row>
    <row r="63809" spans="35:35" s="92" customFormat="1" x14ac:dyDescent="0.2">
      <c r="AI63809" s="90"/>
    </row>
    <row r="63810" spans="35:35" s="92" customFormat="1" x14ac:dyDescent="0.2">
      <c r="AI63810" s="90"/>
    </row>
    <row r="63811" spans="35:35" s="92" customFormat="1" x14ac:dyDescent="0.2">
      <c r="AI63811" s="90"/>
    </row>
    <row r="63812" spans="35:35" s="92" customFormat="1" x14ac:dyDescent="0.2">
      <c r="AI63812" s="90"/>
    </row>
    <row r="63813" spans="35:35" s="92" customFormat="1" x14ac:dyDescent="0.2">
      <c r="AI63813" s="90"/>
    </row>
    <row r="63814" spans="35:35" s="92" customFormat="1" x14ac:dyDescent="0.2">
      <c r="AI63814" s="90"/>
    </row>
    <row r="63815" spans="35:35" s="92" customFormat="1" x14ac:dyDescent="0.2">
      <c r="AI63815" s="90"/>
    </row>
    <row r="63816" spans="35:35" s="92" customFormat="1" x14ac:dyDescent="0.2">
      <c r="AI63816" s="90"/>
    </row>
    <row r="63817" spans="35:35" s="92" customFormat="1" x14ac:dyDescent="0.2">
      <c r="AI63817" s="90"/>
    </row>
    <row r="63818" spans="35:35" s="92" customFormat="1" x14ac:dyDescent="0.2">
      <c r="AI63818" s="90"/>
    </row>
    <row r="63819" spans="35:35" s="92" customFormat="1" x14ac:dyDescent="0.2">
      <c r="AI63819" s="90"/>
    </row>
    <row r="63820" spans="35:35" s="92" customFormat="1" x14ac:dyDescent="0.2">
      <c r="AI63820" s="90"/>
    </row>
    <row r="63821" spans="35:35" s="92" customFormat="1" x14ac:dyDescent="0.2">
      <c r="AI63821" s="90"/>
    </row>
    <row r="63822" spans="35:35" s="92" customFormat="1" x14ac:dyDescent="0.2">
      <c r="AI63822" s="90"/>
    </row>
    <row r="63823" spans="35:35" s="92" customFormat="1" x14ac:dyDescent="0.2">
      <c r="AI63823" s="90"/>
    </row>
    <row r="63824" spans="35:35" s="92" customFormat="1" x14ac:dyDescent="0.2">
      <c r="AI63824" s="90"/>
    </row>
    <row r="63825" spans="35:35" s="92" customFormat="1" x14ac:dyDescent="0.2">
      <c r="AI63825" s="90"/>
    </row>
    <row r="63826" spans="35:35" s="92" customFormat="1" x14ac:dyDescent="0.2">
      <c r="AI63826" s="90"/>
    </row>
    <row r="63827" spans="35:35" s="92" customFormat="1" x14ac:dyDescent="0.2">
      <c r="AI63827" s="90"/>
    </row>
    <row r="63828" spans="35:35" s="92" customFormat="1" x14ac:dyDescent="0.2">
      <c r="AI63828" s="90"/>
    </row>
    <row r="63829" spans="35:35" s="92" customFormat="1" x14ac:dyDescent="0.2">
      <c r="AI63829" s="90"/>
    </row>
    <row r="63830" spans="35:35" s="92" customFormat="1" x14ac:dyDescent="0.2">
      <c r="AI63830" s="90"/>
    </row>
    <row r="63831" spans="35:35" s="92" customFormat="1" x14ac:dyDescent="0.2">
      <c r="AI63831" s="90"/>
    </row>
    <row r="63832" spans="35:35" s="92" customFormat="1" x14ac:dyDescent="0.2">
      <c r="AI63832" s="90"/>
    </row>
    <row r="63833" spans="35:35" s="92" customFormat="1" x14ac:dyDescent="0.2">
      <c r="AI63833" s="90"/>
    </row>
    <row r="63834" spans="35:35" s="92" customFormat="1" x14ac:dyDescent="0.2">
      <c r="AI63834" s="90"/>
    </row>
    <row r="63835" spans="35:35" s="92" customFormat="1" x14ac:dyDescent="0.2">
      <c r="AI63835" s="90"/>
    </row>
    <row r="63836" spans="35:35" s="92" customFormat="1" x14ac:dyDescent="0.2">
      <c r="AI63836" s="90"/>
    </row>
    <row r="63837" spans="35:35" s="92" customFormat="1" x14ac:dyDescent="0.2">
      <c r="AI63837" s="90"/>
    </row>
    <row r="63838" spans="35:35" s="92" customFormat="1" x14ac:dyDescent="0.2">
      <c r="AI63838" s="90"/>
    </row>
    <row r="63839" spans="35:35" s="92" customFormat="1" x14ac:dyDescent="0.2">
      <c r="AI63839" s="90"/>
    </row>
    <row r="63840" spans="35:35" s="92" customFormat="1" x14ac:dyDescent="0.2">
      <c r="AI63840" s="90"/>
    </row>
    <row r="63841" spans="35:35" s="92" customFormat="1" x14ac:dyDescent="0.2">
      <c r="AI63841" s="90"/>
    </row>
    <row r="63842" spans="35:35" s="92" customFormat="1" x14ac:dyDescent="0.2">
      <c r="AI63842" s="90"/>
    </row>
    <row r="63843" spans="35:35" s="92" customFormat="1" x14ac:dyDescent="0.2">
      <c r="AI63843" s="90"/>
    </row>
    <row r="63844" spans="35:35" s="92" customFormat="1" x14ac:dyDescent="0.2">
      <c r="AI63844" s="90"/>
    </row>
    <row r="63845" spans="35:35" s="92" customFormat="1" x14ac:dyDescent="0.2">
      <c r="AI63845" s="90"/>
    </row>
    <row r="63846" spans="35:35" s="92" customFormat="1" x14ac:dyDescent="0.2">
      <c r="AI63846" s="90"/>
    </row>
    <row r="63847" spans="35:35" s="92" customFormat="1" x14ac:dyDescent="0.2">
      <c r="AI63847" s="90"/>
    </row>
    <row r="63848" spans="35:35" s="92" customFormat="1" x14ac:dyDescent="0.2">
      <c r="AI63848" s="90"/>
    </row>
    <row r="63849" spans="35:35" s="92" customFormat="1" x14ac:dyDescent="0.2">
      <c r="AI63849" s="90"/>
    </row>
    <row r="63850" spans="35:35" s="92" customFormat="1" x14ac:dyDescent="0.2">
      <c r="AI63850" s="90"/>
    </row>
    <row r="63851" spans="35:35" s="92" customFormat="1" x14ac:dyDescent="0.2">
      <c r="AI63851" s="90"/>
    </row>
    <row r="63852" spans="35:35" s="92" customFormat="1" x14ac:dyDescent="0.2">
      <c r="AI63852" s="90"/>
    </row>
    <row r="63853" spans="35:35" s="92" customFormat="1" x14ac:dyDescent="0.2">
      <c r="AI63853" s="90"/>
    </row>
    <row r="63854" spans="35:35" s="92" customFormat="1" x14ac:dyDescent="0.2">
      <c r="AI63854" s="90"/>
    </row>
    <row r="63855" spans="35:35" s="92" customFormat="1" x14ac:dyDescent="0.2">
      <c r="AI63855" s="90"/>
    </row>
    <row r="63856" spans="35:35" s="92" customFormat="1" x14ac:dyDescent="0.2">
      <c r="AI63856" s="90"/>
    </row>
    <row r="63857" spans="35:35" s="92" customFormat="1" x14ac:dyDescent="0.2">
      <c r="AI63857" s="90"/>
    </row>
    <row r="63858" spans="35:35" s="92" customFormat="1" x14ac:dyDescent="0.2">
      <c r="AI63858" s="90"/>
    </row>
    <row r="63859" spans="35:35" s="92" customFormat="1" x14ac:dyDescent="0.2">
      <c r="AI63859" s="90"/>
    </row>
    <row r="63860" spans="35:35" s="92" customFormat="1" x14ac:dyDescent="0.2">
      <c r="AI63860" s="90"/>
    </row>
    <row r="63861" spans="35:35" s="92" customFormat="1" x14ac:dyDescent="0.2">
      <c r="AI63861" s="90"/>
    </row>
    <row r="63862" spans="35:35" s="92" customFormat="1" x14ac:dyDescent="0.2">
      <c r="AI63862" s="90"/>
    </row>
    <row r="63863" spans="35:35" s="92" customFormat="1" x14ac:dyDescent="0.2">
      <c r="AI63863" s="90"/>
    </row>
    <row r="63864" spans="35:35" s="92" customFormat="1" x14ac:dyDescent="0.2">
      <c r="AI63864" s="90"/>
    </row>
    <row r="63865" spans="35:35" s="92" customFormat="1" x14ac:dyDescent="0.2">
      <c r="AI63865" s="90"/>
    </row>
    <row r="63866" spans="35:35" s="92" customFormat="1" x14ac:dyDescent="0.2">
      <c r="AI63866" s="90"/>
    </row>
    <row r="63867" spans="35:35" s="92" customFormat="1" x14ac:dyDescent="0.2">
      <c r="AI63867" s="90"/>
    </row>
    <row r="63868" spans="35:35" s="92" customFormat="1" x14ac:dyDescent="0.2">
      <c r="AI63868" s="90"/>
    </row>
    <row r="63869" spans="35:35" s="92" customFormat="1" x14ac:dyDescent="0.2">
      <c r="AI63869" s="90"/>
    </row>
    <row r="63870" spans="35:35" s="92" customFormat="1" x14ac:dyDescent="0.2">
      <c r="AI63870" s="90"/>
    </row>
    <row r="63871" spans="35:35" s="92" customFormat="1" x14ac:dyDescent="0.2">
      <c r="AI63871" s="90"/>
    </row>
    <row r="63872" spans="35:35" s="92" customFormat="1" x14ac:dyDescent="0.2">
      <c r="AI63872" s="90"/>
    </row>
    <row r="63873" spans="35:35" s="92" customFormat="1" x14ac:dyDescent="0.2">
      <c r="AI63873" s="90"/>
    </row>
    <row r="63874" spans="35:35" s="92" customFormat="1" x14ac:dyDescent="0.2">
      <c r="AI63874" s="90"/>
    </row>
    <row r="63875" spans="35:35" s="92" customFormat="1" x14ac:dyDescent="0.2">
      <c r="AI63875" s="90"/>
    </row>
    <row r="63876" spans="35:35" s="92" customFormat="1" x14ac:dyDescent="0.2">
      <c r="AI63876" s="90"/>
    </row>
    <row r="63877" spans="35:35" s="92" customFormat="1" x14ac:dyDescent="0.2">
      <c r="AI63877" s="90"/>
    </row>
    <row r="63878" spans="35:35" s="92" customFormat="1" x14ac:dyDescent="0.2">
      <c r="AI63878" s="90"/>
    </row>
    <row r="63879" spans="35:35" s="92" customFormat="1" x14ac:dyDescent="0.2">
      <c r="AI63879" s="90"/>
    </row>
    <row r="63880" spans="35:35" s="92" customFormat="1" x14ac:dyDescent="0.2">
      <c r="AI63880" s="90"/>
    </row>
    <row r="63881" spans="35:35" s="92" customFormat="1" x14ac:dyDescent="0.2">
      <c r="AI63881" s="90"/>
    </row>
    <row r="63882" spans="35:35" s="92" customFormat="1" x14ac:dyDescent="0.2">
      <c r="AI63882" s="90"/>
    </row>
    <row r="63883" spans="35:35" s="92" customFormat="1" x14ac:dyDescent="0.2">
      <c r="AI63883" s="90"/>
    </row>
    <row r="63884" spans="35:35" s="92" customFormat="1" x14ac:dyDescent="0.2">
      <c r="AI63884" s="90"/>
    </row>
    <row r="63885" spans="35:35" s="92" customFormat="1" x14ac:dyDescent="0.2">
      <c r="AI63885" s="90"/>
    </row>
    <row r="63886" spans="35:35" s="92" customFormat="1" x14ac:dyDescent="0.2">
      <c r="AI63886" s="90"/>
    </row>
    <row r="63887" spans="35:35" s="92" customFormat="1" x14ac:dyDescent="0.2">
      <c r="AI63887" s="90"/>
    </row>
    <row r="63888" spans="35:35" s="92" customFormat="1" x14ac:dyDescent="0.2">
      <c r="AI63888" s="90"/>
    </row>
    <row r="63889" spans="35:35" s="92" customFormat="1" x14ac:dyDescent="0.2">
      <c r="AI63889" s="90"/>
    </row>
    <row r="63890" spans="35:35" s="92" customFormat="1" x14ac:dyDescent="0.2">
      <c r="AI63890" s="90"/>
    </row>
    <row r="63891" spans="35:35" s="92" customFormat="1" x14ac:dyDescent="0.2">
      <c r="AI63891" s="90"/>
    </row>
    <row r="63892" spans="35:35" s="92" customFormat="1" x14ac:dyDescent="0.2">
      <c r="AI63892" s="90"/>
    </row>
    <row r="63893" spans="35:35" s="92" customFormat="1" x14ac:dyDescent="0.2">
      <c r="AI63893" s="90"/>
    </row>
    <row r="63894" spans="35:35" s="92" customFormat="1" x14ac:dyDescent="0.2">
      <c r="AI63894" s="90"/>
    </row>
    <row r="63895" spans="35:35" s="92" customFormat="1" x14ac:dyDescent="0.2">
      <c r="AI63895" s="90"/>
    </row>
    <row r="63896" spans="35:35" s="92" customFormat="1" x14ac:dyDescent="0.2">
      <c r="AI63896" s="90"/>
    </row>
    <row r="63897" spans="35:35" s="92" customFormat="1" x14ac:dyDescent="0.2">
      <c r="AI63897" s="90"/>
    </row>
    <row r="63898" spans="35:35" s="92" customFormat="1" x14ac:dyDescent="0.2">
      <c r="AI63898" s="90"/>
    </row>
    <row r="63899" spans="35:35" s="92" customFormat="1" x14ac:dyDescent="0.2">
      <c r="AI63899" s="90"/>
    </row>
    <row r="63900" spans="35:35" s="92" customFormat="1" x14ac:dyDescent="0.2">
      <c r="AI63900" s="90"/>
    </row>
    <row r="63901" spans="35:35" s="92" customFormat="1" x14ac:dyDescent="0.2">
      <c r="AI63901" s="90"/>
    </row>
    <row r="63902" spans="35:35" s="92" customFormat="1" x14ac:dyDescent="0.2">
      <c r="AI63902" s="90"/>
    </row>
    <row r="63903" spans="35:35" s="92" customFormat="1" x14ac:dyDescent="0.2">
      <c r="AI63903" s="90"/>
    </row>
    <row r="63904" spans="35:35" s="92" customFormat="1" x14ac:dyDescent="0.2">
      <c r="AI63904" s="90"/>
    </row>
    <row r="63905" spans="35:35" s="92" customFormat="1" x14ac:dyDescent="0.2">
      <c r="AI63905" s="90"/>
    </row>
    <row r="63906" spans="35:35" s="92" customFormat="1" x14ac:dyDescent="0.2">
      <c r="AI63906" s="90"/>
    </row>
    <row r="63907" spans="35:35" s="92" customFormat="1" x14ac:dyDescent="0.2">
      <c r="AI63907" s="90"/>
    </row>
    <row r="63908" spans="35:35" s="92" customFormat="1" x14ac:dyDescent="0.2">
      <c r="AI63908" s="90"/>
    </row>
    <row r="63909" spans="35:35" s="92" customFormat="1" x14ac:dyDescent="0.2">
      <c r="AI63909" s="90"/>
    </row>
    <row r="63910" spans="35:35" s="92" customFormat="1" x14ac:dyDescent="0.2">
      <c r="AI63910" s="90"/>
    </row>
    <row r="63911" spans="35:35" s="92" customFormat="1" x14ac:dyDescent="0.2">
      <c r="AI63911" s="90"/>
    </row>
    <row r="63912" spans="35:35" s="92" customFormat="1" x14ac:dyDescent="0.2">
      <c r="AI63912" s="90"/>
    </row>
    <row r="63913" spans="35:35" s="92" customFormat="1" x14ac:dyDescent="0.2">
      <c r="AI63913" s="90"/>
    </row>
    <row r="63914" spans="35:35" s="92" customFormat="1" x14ac:dyDescent="0.2">
      <c r="AI63914" s="90"/>
    </row>
    <row r="63915" spans="35:35" s="92" customFormat="1" x14ac:dyDescent="0.2">
      <c r="AI63915" s="90"/>
    </row>
    <row r="63916" spans="35:35" s="92" customFormat="1" x14ac:dyDescent="0.2">
      <c r="AI63916" s="90"/>
    </row>
    <row r="63917" spans="35:35" s="92" customFormat="1" x14ac:dyDescent="0.2">
      <c r="AI63917" s="90"/>
    </row>
    <row r="63918" spans="35:35" s="92" customFormat="1" x14ac:dyDescent="0.2">
      <c r="AI63918" s="90"/>
    </row>
    <row r="63919" spans="35:35" s="92" customFormat="1" x14ac:dyDescent="0.2">
      <c r="AI63919" s="90"/>
    </row>
    <row r="63920" spans="35:35" s="92" customFormat="1" x14ac:dyDescent="0.2">
      <c r="AI63920" s="90"/>
    </row>
    <row r="63921" spans="35:35" s="92" customFormat="1" x14ac:dyDescent="0.2">
      <c r="AI63921" s="90"/>
    </row>
    <row r="63922" spans="35:35" s="92" customFormat="1" x14ac:dyDescent="0.2">
      <c r="AI63922" s="90"/>
    </row>
    <row r="63923" spans="35:35" s="92" customFormat="1" x14ac:dyDescent="0.2">
      <c r="AI63923" s="90"/>
    </row>
    <row r="63924" spans="35:35" s="92" customFormat="1" x14ac:dyDescent="0.2">
      <c r="AI63924" s="90"/>
    </row>
    <row r="63925" spans="35:35" s="92" customFormat="1" x14ac:dyDescent="0.2">
      <c r="AI63925" s="90"/>
    </row>
    <row r="63926" spans="35:35" s="92" customFormat="1" x14ac:dyDescent="0.2">
      <c r="AI63926" s="90"/>
    </row>
    <row r="63927" spans="35:35" s="92" customFormat="1" x14ac:dyDescent="0.2">
      <c r="AI63927" s="90"/>
    </row>
    <row r="63928" spans="35:35" s="92" customFormat="1" x14ac:dyDescent="0.2">
      <c r="AI63928" s="90"/>
    </row>
    <row r="63929" spans="35:35" s="92" customFormat="1" x14ac:dyDescent="0.2">
      <c r="AI63929" s="90"/>
    </row>
    <row r="63930" spans="35:35" s="92" customFormat="1" x14ac:dyDescent="0.2">
      <c r="AI63930" s="90"/>
    </row>
    <row r="63931" spans="35:35" s="92" customFormat="1" x14ac:dyDescent="0.2">
      <c r="AI63931" s="90"/>
    </row>
    <row r="63932" spans="35:35" s="92" customFormat="1" x14ac:dyDescent="0.2">
      <c r="AI63932" s="90"/>
    </row>
    <row r="63933" spans="35:35" s="92" customFormat="1" x14ac:dyDescent="0.2">
      <c r="AI63933" s="90"/>
    </row>
    <row r="63934" spans="35:35" s="92" customFormat="1" x14ac:dyDescent="0.2">
      <c r="AI63934" s="90"/>
    </row>
    <row r="63935" spans="35:35" s="92" customFormat="1" x14ac:dyDescent="0.2">
      <c r="AI63935" s="90"/>
    </row>
    <row r="63936" spans="35:35" s="92" customFormat="1" x14ac:dyDescent="0.2">
      <c r="AI63936" s="90"/>
    </row>
    <row r="63937" spans="35:35" s="92" customFormat="1" x14ac:dyDescent="0.2">
      <c r="AI63937" s="90"/>
    </row>
    <row r="63938" spans="35:35" s="92" customFormat="1" x14ac:dyDescent="0.2">
      <c r="AI63938" s="90"/>
    </row>
    <row r="63939" spans="35:35" s="92" customFormat="1" x14ac:dyDescent="0.2">
      <c r="AI63939" s="90"/>
    </row>
    <row r="63940" spans="35:35" s="92" customFormat="1" x14ac:dyDescent="0.2">
      <c r="AI63940" s="90"/>
    </row>
    <row r="63941" spans="35:35" s="92" customFormat="1" x14ac:dyDescent="0.2">
      <c r="AI63941" s="90"/>
    </row>
    <row r="63942" spans="35:35" s="92" customFormat="1" x14ac:dyDescent="0.2">
      <c r="AI63942" s="90"/>
    </row>
    <row r="63943" spans="35:35" s="92" customFormat="1" x14ac:dyDescent="0.2">
      <c r="AI63943" s="90"/>
    </row>
    <row r="63944" spans="35:35" s="92" customFormat="1" x14ac:dyDescent="0.2">
      <c r="AI63944" s="90"/>
    </row>
    <row r="63945" spans="35:35" s="92" customFormat="1" x14ac:dyDescent="0.2">
      <c r="AI63945" s="90"/>
    </row>
    <row r="63946" spans="35:35" s="92" customFormat="1" x14ac:dyDescent="0.2">
      <c r="AI63946" s="90"/>
    </row>
    <row r="63947" spans="35:35" s="92" customFormat="1" x14ac:dyDescent="0.2">
      <c r="AI63947" s="90"/>
    </row>
    <row r="63948" spans="35:35" s="92" customFormat="1" x14ac:dyDescent="0.2">
      <c r="AI63948" s="90"/>
    </row>
    <row r="63949" spans="35:35" s="92" customFormat="1" x14ac:dyDescent="0.2">
      <c r="AI63949" s="90"/>
    </row>
    <row r="63950" spans="35:35" s="92" customFormat="1" x14ac:dyDescent="0.2">
      <c r="AI63950" s="90"/>
    </row>
    <row r="63951" spans="35:35" s="92" customFormat="1" x14ac:dyDescent="0.2">
      <c r="AI63951" s="90"/>
    </row>
    <row r="63952" spans="35:35" s="92" customFormat="1" x14ac:dyDescent="0.2">
      <c r="AI63952" s="90"/>
    </row>
    <row r="63953" spans="35:35" s="92" customFormat="1" x14ac:dyDescent="0.2">
      <c r="AI63953" s="90"/>
    </row>
    <row r="63954" spans="35:35" s="92" customFormat="1" x14ac:dyDescent="0.2">
      <c r="AI63954" s="90"/>
    </row>
    <row r="63955" spans="35:35" s="92" customFormat="1" x14ac:dyDescent="0.2">
      <c r="AI63955" s="90"/>
    </row>
    <row r="63956" spans="35:35" s="92" customFormat="1" x14ac:dyDescent="0.2">
      <c r="AI63956" s="90"/>
    </row>
    <row r="63957" spans="35:35" s="92" customFormat="1" x14ac:dyDescent="0.2">
      <c r="AI63957" s="90"/>
    </row>
    <row r="63958" spans="35:35" s="92" customFormat="1" x14ac:dyDescent="0.2">
      <c r="AI63958" s="90"/>
    </row>
    <row r="63959" spans="35:35" s="92" customFormat="1" x14ac:dyDescent="0.2">
      <c r="AI63959" s="90"/>
    </row>
    <row r="63960" spans="35:35" s="92" customFormat="1" x14ac:dyDescent="0.2">
      <c r="AI63960" s="90"/>
    </row>
    <row r="63961" spans="35:35" s="92" customFormat="1" x14ac:dyDescent="0.2">
      <c r="AI63961" s="90"/>
    </row>
    <row r="63962" spans="35:35" s="92" customFormat="1" x14ac:dyDescent="0.2">
      <c r="AI63962" s="90"/>
    </row>
    <row r="63963" spans="35:35" s="92" customFormat="1" x14ac:dyDescent="0.2">
      <c r="AI63963" s="90"/>
    </row>
    <row r="63964" spans="35:35" s="92" customFormat="1" x14ac:dyDescent="0.2">
      <c r="AI63964" s="90"/>
    </row>
    <row r="63965" spans="35:35" s="92" customFormat="1" x14ac:dyDescent="0.2">
      <c r="AI63965" s="90"/>
    </row>
    <row r="63966" spans="35:35" s="92" customFormat="1" x14ac:dyDescent="0.2">
      <c r="AI63966" s="90"/>
    </row>
    <row r="63967" spans="35:35" s="92" customFormat="1" x14ac:dyDescent="0.2">
      <c r="AI63967" s="90"/>
    </row>
    <row r="63968" spans="35:35" s="92" customFormat="1" x14ac:dyDescent="0.2">
      <c r="AI63968" s="90"/>
    </row>
    <row r="63969" spans="35:35" s="92" customFormat="1" x14ac:dyDescent="0.2">
      <c r="AI63969" s="90"/>
    </row>
    <row r="63970" spans="35:35" s="92" customFormat="1" x14ac:dyDescent="0.2">
      <c r="AI63970" s="90"/>
    </row>
    <row r="63971" spans="35:35" s="92" customFormat="1" x14ac:dyDescent="0.2">
      <c r="AI63971" s="90"/>
    </row>
    <row r="63972" spans="35:35" s="92" customFormat="1" x14ac:dyDescent="0.2">
      <c r="AI63972" s="90"/>
    </row>
    <row r="63973" spans="35:35" s="92" customFormat="1" x14ac:dyDescent="0.2">
      <c r="AI63973" s="90"/>
    </row>
    <row r="63974" spans="35:35" s="92" customFormat="1" x14ac:dyDescent="0.2">
      <c r="AI63974" s="90"/>
    </row>
    <row r="63975" spans="35:35" s="92" customFormat="1" x14ac:dyDescent="0.2">
      <c r="AI63975" s="90"/>
    </row>
    <row r="63976" spans="35:35" s="92" customFormat="1" x14ac:dyDescent="0.2">
      <c r="AI63976" s="90"/>
    </row>
    <row r="63977" spans="35:35" s="92" customFormat="1" x14ac:dyDescent="0.2">
      <c r="AI63977" s="90"/>
    </row>
    <row r="63978" spans="35:35" s="92" customFormat="1" x14ac:dyDescent="0.2">
      <c r="AI63978" s="90"/>
    </row>
    <row r="63979" spans="35:35" s="92" customFormat="1" x14ac:dyDescent="0.2">
      <c r="AI63979" s="90"/>
    </row>
    <row r="63980" spans="35:35" s="92" customFormat="1" x14ac:dyDescent="0.2">
      <c r="AI63980" s="90"/>
    </row>
    <row r="63981" spans="35:35" s="92" customFormat="1" x14ac:dyDescent="0.2">
      <c r="AI63981" s="90"/>
    </row>
    <row r="63982" spans="35:35" s="92" customFormat="1" x14ac:dyDescent="0.2">
      <c r="AI63982" s="90"/>
    </row>
    <row r="63983" spans="35:35" s="92" customFormat="1" x14ac:dyDescent="0.2">
      <c r="AI63983" s="90"/>
    </row>
    <row r="63984" spans="35:35" s="92" customFormat="1" x14ac:dyDescent="0.2">
      <c r="AI63984" s="90"/>
    </row>
    <row r="63985" spans="35:35" s="92" customFormat="1" x14ac:dyDescent="0.2">
      <c r="AI63985" s="90"/>
    </row>
    <row r="63986" spans="35:35" s="92" customFormat="1" x14ac:dyDescent="0.2">
      <c r="AI63986" s="90"/>
    </row>
    <row r="63987" spans="35:35" s="92" customFormat="1" x14ac:dyDescent="0.2">
      <c r="AI63987" s="90"/>
    </row>
    <row r="63988" spans="35:35" s="92" customFormat="1" x14ac:dyDescent="0.2">
      <c r="AI63988" s="90"/>
    </row>
    <row r="63989" spans="35:35" s="92" customFormat="1" x14ac:dyDescent="0.2">
      <c r="AI63989" s="90"/>
    </row>
    <row r="63990" spans="35:35" s="92" customFormat="1" x14ac:dyDescent="0.2">
      <c r="AI63990" s="90"/>
    </row>
    <row r="63991" spans="35:35" s="92" customFormat="1" x14ac:dyDescent="0.2">
      <c r="AI63991" s="90"/>
    </row>
    <row r="63992" spans="35:35" s="92" customFormat="1" x14ac:dyDescent="0.2">
      <c r="AI63992" s="90"/>
    </row>
    <row r="63993" spans="35:35" s="92" customFormat="1" x14ac:dyDescent="0.2">
      <c r="AI63993" s="90"/>
    </row>
    <row r="63994" spans="35:35" s="92" customFormat="1" x14ac:dyDescent="0.2">
      <c r="AI63994" s="90"/>
    </row>
    <row r="63995" spans="35:35" s="92" customFormat="1" x14ac:dyDescent="0.2">
      <c r="AI63995" s="90"/>
    </row>
    <row r="63996" spans="35:35" s="92" customFormat="1" x14ac:dyDescent="0.2">
      <c r="AI63996" s="90"/>
    </row>
    <row r="63997" spans="35:35" s="92" customFormat="1" x14ac:dyDescent="0.2">
      <c r="AI63997" s="90"/>
    </row>
    <row r="63998" spans="35:35" s="92" customFormat="1" x14ac:dyDescent="0.2">
      <c r="AI63998" s="90"/>
    </row>
    <row r="63999" spans="35:35" s="92" customFormat="1" x14ac:dyDescent="0.2">
      <c r="AI63999" s="90"/>
    </row>
    <row r="64000" spans="35:35" s="92" customFormat="1" x14ac:dyDescent="0.2">
      <c r="AI64000" s="90"/>
    </row>
    <row r="64001" spans="35:35" s="92" customFormat="1" x14ac:dyDescent="0.2">
      <c r="AI64001" s="90"/>
    </row>
    <row r="64002" spans="35:35" s="92" customFormat="1" x14ac:dyDescent="0.2">
      <c r="AI64002" s="90"/>
    </row>
    <row r="64003" spans="35:35" s="92" customFormat="1" x14ac:dyDescent="0.2">
      <c r="AI64003" s="90"/>
    </row>
    <row r="64004" spans="35:35" s="92" customFormat="1" x14ac:dyDescent="0.2">
      <c r="AI64004" s="90"/>
    </row>
    <row r="64005" spans="35:35" s="92" customFormat="1" x14ac:dyDescent="0.2">
      <c r="AI64005" s="90"/>
    </row>
    <row r="64006" spans="35:35" s="92" customFormat="1" x14ac:dyDescent="0.2">
      <c r="AI64006" s="90"/>
    </row>
    <row r="64007" spans="35:35" s="92" customFormat="1" x14ac:dyDescent="0.2">
      <c r="AI64007" s="90"/>
    </row>
    <row r="64008" spans="35:35" s="92" customFormat="1" x14ac:dyDescent="0.2">
      <c r="AI64008" s="90"/>
    </row>
    <row r="64009" spans="35:35" s="92" customFormat="1" x14ac:dyDescent="0.2">
      <c r="AI64009" s="90"/>
    </row>
    <row r="64010" spans="35:35" s="92" customFormat="1" x14ac:dyDescent="0.2">
      <c r="AI64010" s="90"/>
    </row>
    <row r="64011" spans="35:35" s="92" customFormat="1" x14ac:dyDescent="0.2">
      <c r="AI64011" s="90"/>
    </row>
    <row r="64012" spans="35:35" s="92" customFormat="1" x14ac:dyDescent="0.2">
      <c r="AI64012" s="90"/>
    </row>
    <row r="64013" spans="35:35" s="92" customFormat="1" x14ac:dyDescent="0.2">
      <c r="AI64013" s="90"/>
    </row>
    <row r="64014" spans="35:35" s="92" customFormat="1" x14ac:dyDescent="0.2">
      <c r="AI64014" s="90"/>
    </row>
    <row r="64015" spans="35:35" s="92" customFormat="1" x14ac:dyDescent="0.2">
      <c r="AI64015" s="90"/>
    </row>
    <row r="64016" spans="35:35" s="92" customFormat="1" x14ac:dyDescent="0.2">
      <c r="AI64016" s="90"/>
    </row>
    <row r="64017" spans="35:35" s="92" customFormat="1" x14ac:dyDescent="0.2">
      <c r="AI64017" s="90"/>
    </row>
    <row r="64018" spans="35:35" s="92" customFormat="1" x14ac:dyDescent="0.2">
      <c r="AI64018" s="90"/>
    </row>
    <row r="64019" spans="35:35" s="92" customFormat="1" x14ac:dyDescent="0.2">
      <c r="AI64019" s="90"/>
    </row>
    <row r="64020" spans="35:35" s="92" customFormat="1" x14ac:dyDescent="0.2">
      <c r="AI64020" s="90"/>
    </row>
    <row r="64021" spans="35:35" s="92" customFormat="1" x14ac:dyDescent="0.2">
      <c r="AI64021" s="90"/>
    </row>
    <row r="64022" spans="35:35" s="92" customFormat="1" x14ac:dyDescent="0.2">
      <c r="AI64022" s="90"/>
    </row>
    <row r="64023" spans="35:35" s="92" customFormat="1" x14ac:dyDescent="0.2">
      <c r="AI64023" s="90"/>
    </row>
    <row r="64024" spans="35:35" s="92" customFormat="1" x14ac:dyDescent="0.2">
      <c r="AI64024" s="90"/>
    </row>
    <row r="64025" spans="35:35" s="92" customFormat="1" x14ac:dyDescent="0.2">
      <c r="AI64025" s="90"/>
    </row>
    <row r="64026" spans="35:35" s="92" customFormat="1" x14ac:dyDescent="0.2">
      <c r="AI64026" s="90"/>
    </row>
    <row r="64027" spans="35:35" s="92" customFormat="1" x14ac:dyDescent="0.2">
      <c r="AI64027" s="90"/>
    </row>
    <row r="64028" spans="35:35" s="92" customFormat="1" x14ac:dyDescent="0.2">
      <c r="AI64028" s="90"/>
    </row>
    <row r="64029" spans="35:35" s="92" customFormat="1" x14ac:dyDescent="0.2">
      <c r="AI64029" s="90"/>
    </row>
    <row r="64030" spans="35:35" s="92" customFormat="1" x14ac:dyDescent="0.2">
      <c r="AI64030" s="90"/>
    </row>
    <row r="64031" spans="35:35" s="92" customFormat="1" x14ac:dyDescent="0.2">
      <c r="AI64031" s="90"/>
    </row>
    <row r="64032" spans="35:35" s="92" customFormat="1" x14ac:dyDescent="0.2">
      <c r="AI64032" s="90"/>
    </row>
    <row r="64033" spans="35:35" s="92" customFormat="1" x14ac:dyDescent="0.2">
      <c r="AI64033" s="90"/>
    </row>
    <row r="64034" spans="35:35" s="92" customFormat="1" x14ac:dyDescent="0.2">
      <c r="AI64034" s="90"/>
    </row>
    <row r="64035" spans="35:35" s="92" customFormat="1" x14ac:dyDescent="0.2">
      <c r="AI64035" s="90"/>
    </row>
    <row r="64036" spans="35:35" s="92" customFormat="1" x14ac:dyDescent="0.2">
      <c r="AI64036" s="90"/>
    </row>
    <row r="64037" spans="35:35" s="92" customFormat="1" x14ac:dyDescent="0.2">
      <c r="AI64037" s="90"/>
    </row>
    <row r="64038" spans="35:35" s="92" customFormat="1" x14ac:dyDescent="0.2">
      <c r="AI64038" s="90"/>
    </row>
    <row r="64039" spans="35:35" s="92" customFormat="1" x14ac:dyDescent="0.2">
      <c r="AI64039" s="90"/>
    </row>
    <row r="64040" spans="35:35" s="92" customFormat="1" x14ac:dyDescent="0.2">
      <c r="AI64040" s="90"/>
    </row>
    <row r="64041" spans="35:35" s="92" customFormat="1" x14ac:dyDescent="0.2">
      <c r="AI64041" s="90"/>
    </row>
    <row r="64042" spans="35:35" s="92" customFormat="1" x14ac:dyDescent="0.2">
      <c r="AI64042" s="90"/>
    </row>
    <row r="64043" spans="35:35" s="92" customFormat="1" x14ac:dyDescent="0.2">
      <c r="AI64043" s="90"/>
    </row>
    <row r="64044" spans="35:35" s="92" customFormat="1" x14ac:dyDescent="0.2">
      <c r="AI64044" s="90"/>
    </row>
    <row r="64045" spans="35:35" s="92" customFormat="1" x14ac:dyDescent="0.2">
      <c r="AI64045" s="90"/>
    </row>
    <row r="64046" spans="35:35" s="92" customFormat="1" x14ac:dyDescent="0.2">
      <c r="AI64046" s="90"/>
    </row>
    <row r="64047" spans="35:35" s="92" customFormat="1" x14ac:dyDescent="0.2">
      <c r="AI64047" s="90"/>
    </row>
    <row r="64048" spans="35:35" s="92" customFormat="1" x14ac:dyDescent="0.2">
      <c r="AI64048" s="90"/>
    </row>
    <row r="64049" spans="35:35" s="92" customFormat="1" x14ac:dyDescent="0.2">
      <c r="AI64049" s="90"/>
    </row>
    <row r="64050" spans="35:35" s="92" customFormat="1" x14ac:dyDescent="0.2">
      <c r="AI64050" s="90"/>
    </row>
    <row r="64051" spans="35:35" s="92" customFormat="1" x14ac:dyDescent="0.2">
      <c r="AI64051" s="90"/>
    </row>
    <row r="64052" spans="35:35" s="92" customFormat="1" x14ac:dyDescent="0.2">
      <c r="AI64052" s="90"/>
    </row>
    <row r="64053" spans="35:35" s="92" customFormat="1" x14ac:dyDescent="0.2">
      <c r="AI64053" s="90"/>
    </row>
    <row r="64054" spans="35:35" s="92" customFormat="1" x14ac:dyDescent="0.2">
      <c r="AI64054" s="90"/>
    </row>
    <row r="64055" spans="35:35" s="92" customFormat="1" x14ac:dyDescent="0.2">
      <c r="AI64055" s="90"/>
    </row>
    <row r="64056" spans="35:35" s="92" customFormat="1" x14ac:dyDescent="0.2">
      <c r="AI64056" s="90"/>
    </row>
    <row r="64057" spans="35:35" s="92" customFormat="1" x14ac:dyDescent="0.2">
      <c r="AI64057" s="90"/>
    </row>
    <row r="64058" spans="35:35" s="92" customFormat="1" x14ac:dyDescent="0.2">
      <c r="AI64058" s="90"/>
    </row>
    <row r="64059" spans="35:35" s="92" customFormat="1" x14ac:dyDescent="0.2">
      <c r="AI64059" s="90"/>
    </row>
    <row r="64060" spans="35:35" s="92" customFormat="1" x14ac:dyDescent="0.2">
      <c r="AI64060" s="90"/>
    </row>
    <row r="64061" spans="35:35" s="92" customFormat="1" x14ac:dyDescent="0.2">
      <c r="AI64061" s="90"/>
    </row>
    <row r="64062" spans="35:35" s="92" customFormat="1" x14ac:dyDescent="0.2">
      <c r="AI64062" s="90"/>
    </row>
    <row r="64063" spans="35:35" s="92" customFormat="1" x14ac:dyDescent="0.2">
      <c r="AI64063" s="90"/>
    </row>
    <row r="64064" spans="35:35" s="92" customFormat="1" x14ac:dyDescent="0.2">
      <c r="AI64064" s="90"/>
    </row>
    <row r="64065" spans="35:35" s="92" customFormat="1" x14ac:dyDescent="0.2">
      <c r="AI64065" s="90"/>
    </row>
    <row r="64066" spans="35:35" s="92" customFormat="1" x14ac:dyDescent="0.2">
      <c r="AI64066" s="90"/>
    </row>
    <row r="64067" spans="35:35" s="92" customFormat="1" x14ac:dyDescent="0.2">
      <c r="AI64067" s="90"/>
    </row>
    <row r="64068" spans="35:35" s="92" customFormat="1" x14ac:dyDescent="0.2">
      <c r="AI64068" s="90"/>
    </row>
    <row r="64069" spans="35:35" s="92" customFormat="1" x14ac:dyDescent="0.2">
      <c r="AI64069" s="90"/>
    </row>
    <row r="64070" spans="35:35" s="92" customFormat="1" x14ac:dyDescent="0.2">
      <c r="AI64070" s="90"/>
    </row>
    <row r="64071" spans="35:35" s="92" customFormat="1" x14ac:dyDescent="0.2">
      <c r="AI64071" s="90"/>
    </row>
    <row r="64072" spans="35:35" s="92" customFormat="1" x14ac:dyDescent="0.2">
      <c r="AI64072" s="90"/>
    </row>
    <row r="64073" spans="35:35" s="92" customFormat="1" x14ac:dyDescent="0.2">
      <c r="AI64073" s="90"/>
    </row>
    <row r="64074" spans="35:35" s="92" customFormat="1" x14ac:dyDescent="0.2">
      <c r="AI64074" s="90"/>
    </row>
    <row r="64075" spans="35:35" s="92" customFormat="1" x14ac:dyDescent="0.2">
      <c r="AI64075" s="90"/>
    </row>
    <row r="64076" spans="35:35" s="92" customFormat="1" x14ac:dyDescent="0.2">
      <c r="AI64076" s="90"/>
    </row>
    <row r="64077" spans="35:35" s="92" customFormat="1" x14ac:dyDescent="0.2">
      <c r="AI64077" s="90"/>
    </row>
    <row r="64078" spans="35:35" s="92" customFormat="1" x14ac:dyDescent="0.2">
      <c r="AI64078" s="90"/>
    </row>
    <row r="64079" spans="35:35" s="92" customFormat="1" x14ac:dyDescent="0.2">
      <c r="AI64079" s="90"/>
    </row>
    <row r="64080" spans="35:35" s="92" customFormat="1" x14ac:dyDescent="0.2">
      <c r="AI64080" s="90"/>
    </row>
    <row r="64081" spans="35:35" s="92" customFormat="1" x14ac:dyDescent="0.2">
      <c r="AI64081" s="90"/>
    </row>
    <row r="64082" spans="35:35" s="92" customFormat="1" x14ac:dyDescent="0.2">
      <c r="AI64082" s="90"/>
    </row>
    <row r="64083" spans="35:35" s="92" customFormat="1" x14ac:dyDescent="0.2">
      <c r="AI64083" s="90"/>
    </row>
    <row r="64084" spans="35:35" s="92" customFormat="1" x14ac:dyDescent="0.2">
      <c r="AI64084" s="90"/>
    </row>
    <row r="64085" spans="35:35" s="92" customFormat="1" x14ac:dyDescent="0.2">
      <c r="AI64085" s="90"/>
    </row>
    <row r="64086" spans="35:35" s="92" customFormat="1" x14ac:dyDescent="0.2">
      <c r="AI64086" s="90"/>
    </row>
    <row r="64087" spans="35:35" s="92" customFormat="1" x14ac:dyDescent="0.2">
      <c r="AI64087" s="90"/>
    </row>
    <row r="64088" spans="35:35" s="92" customFormat="1" x14ac:dyDescent="0.2">
      <c r="AI64088" s="90"/>
    </row>
    <row r="64089" spans="35:35" s="92" customFormat="1" x14ac:dyDescent="0.2">
      <c r="AI64089" s="90"/>
    </row>
    <row r="64090" spans="35:35" s="92" customFormat="1" x14ac:dyDescent="0.2">
      <c r="AI64090" s="90"/>
    </row>
    <row r="64091" spans="35:35" s="92" customFormat="1" x14ac:dyDescent="0.2">
      <c r="AI64091" s="90"/>
    </row>
    <row r="64092" spans="35:35" s="92" customFormat="1" x14ac:dyDescent="0.2">
      <c r="AI64092" s="90"/>
    </row>
    <row r="64093" spans="35:35" s="92" customFormat="1" x14ac:dyDescent="0.2">
      <c r="AI64093" s="90"/>
    </row>
    <row r="64094" spans="35:35" s="92" customFormat="1" x14ac:dyDescent="0.2">
      <c r="AI64094" s="90"/>
    </row>
    <row r="64095" spans="35:35" s="92" customFormat="1" x14ac:dyDescent="0.2">
      <c r="AI64095" s="90"/>
    </row>
    <row r="64096" spans="35:35" s="92" customFormat="1" x14ac:dyDescent="0.2">
      <c r="AI64096" s="90"/>
    </row>
    <row r="64097" spans="35:35" s="92" customFormat="1" x14ac:dyDescent="0.2">
      <c r="AI64097" s="90"/>
    </row>
    <row r="64098" spans="35:35" s="92" customFormat="1" x14ac:dyDescent="0.2">
      <c r="AI64098" s="90"/>
    </row>
    <row r="64099" spans="35:35" s="92" customFormat="1" x14ac:dyDescent="0.2">
      <c r="AI64099" s="90"/>
    </row>
    <row r="64100" spans="35:35" s="92" customFormat="1" x14ac:dyDescent="0.2">
      <c r="AI64100" s="90"/>
    </row>
    <row r="64101" spans="35:35" s="92" customFormat="1" x14ac:dyDescent="0.2">
      <c r="AI64101" s="90"/>
    </row>
    <row r="64102" spans="35:35" s="92" customFormat="1" x14ac:dyDescent="0.2">
      <c r="AI64102" s="90"/>
    </row>
    <row r="64103" spans="35:35" s="92" customFormat="1" x14ac:dyDescent="0.2">
      <c r="AI64103" s="90"/>
    </row>
    <row r="64104" spans="35:35" s="92" customFormat="1" x14ac:dyDescent="0.2">
      <c r="AI64104" s="90"/>
    </row>
    <row r="64105" spans="35:35" s="92" customFormat="1" x14ac:dyDescent="0.2">
      <c r="AI64105" s="90"/>
    </row>
    <row r="64106" spans="35:35" s="92" customFormat="1" x14ac:dyDescent="0.2">
      <c r="AI64106" s="90"/>
    </row>
    <row r="64107" spans="35:35" s="92" customFormat="1" x14ac:dyDescent="0.2">
      <c r="AI64107" s="90"/>
    </row>
    <row r="64108" spans="35:35" s="92" customFormat="1" x14ac:dyDescent="0.2">
      <c r="AI64108" s="90"/>
    </row>
    <row r="64109" spans="35:35" s="92" customFormat="1" x14ac:dyDescent="0.2">
      <c r="AI64109" s="90"/>
    </row>
    <row r="64110" spans="35:35" s="92" customFormat="1" x14ac:dyDescent="0.2">
      <c r="AI64110" s="90"/>
    </row>
    <row r="64111" spans="35:35" s="92" customFormat="1" x14ac:dyDescent="0.2">
      <c r="AI64111" s="90"/>
    </row>
    <row r="64112" spans="35:35" s="92" customFormat="1" x14ac:dyDescent="0.2">
      <c r="AI64112" s="90"/>
    </row>
    <row r="64113" spans="35:35" s="92" customFormat="1" x14ac:dyDescent="0.2">
      <c r="AI64113" s="90"/>
    </row>
    <row r="64114" spans="35:35" s="92" customFormat="1" x14ac:dyDescent="0.2">
      <c r="AI64114" s="90"/>
    </row>
    <row r="64115" spans="35:35" s="92" customFormat="1" x14ac:dyDescent="0.2">
      <c r="AI64115" s="90"/>
    </row>
    <row r="64116" spans="35:35" s="92" customFormat="1" x14ac:dyDescent="0.2">
      <c r="AI64116" s="90"/>
    </row>
    <row r="64117" spans="35:35" s="92" customFormat="1" x14ac:dyDescent="0.2">
      <c r="AI64117" s="90"/>
    </row>
    <row r="64118" spans="35:35" s="92" customFormat="1" x14ac:dyDescent="0.2">
      <c r="AI64118" s="90"/>
    </row>
    <row r="64119" spans="35:35" s="92" customFormat="1" x14ac:dyDescent="0.2">
      <c r="AI64119" s="90"/>
    </row>
    <row r="64120" spans="35:35" s="92" customFormat="1" x14ac:dyDescent="0.2">
      <c r="AI64120" s="90"/>
    </row>
    <row r="64121" spans="35:35" s="92" customFormat="1" x14ac:dyDescent="0.2">
      <c r="AI64121" s="90"/>
    </row>
    <row r="64122" spans="35:35" s="92" customFormat="1" x14ac:dyDescent="0.2">
      <c r="AI64122" s="90"/>
    </row>
    <row r="64123" spans="35:35" s="92" customFormat="1" x14ac:dyDescent="0.2">
      <c r="AI64123" s="90"/>
    </row>
    <row r="64124" spans="35:35" s="92" customFormat="1" x14ac:dyDescent="0.2">
      <c r="AI64124" s="90"/>
    </row>
    <row r="64125" spans="35:35" s="92" customFormat="1" x14ac:dyDescent="0.2">
      <c r="AI64125" s="90"/>
    </row>
    <row r="64126" spans="35:35" s="92" customFormat="1" x14ac:dyDescent="0.2">
      <c r="AI64126" s="90"/>
    </row>
    <row r="64127" spans="35:35" s="92" customFormat="1" x14ac:dyDescent="0.2">
      <c r="AI64127" s="90"/>
    </row>
    <row r="64128" spans="35:35" s="92" customFormat="1" x14ac:dyDescent="0.2">
      <c r="AI64128" s="90"/>
    </row>
    <row r="64129" spans="35:35" s="92" customFormat="1" x14ac:dyDescent="0.2">
      <c r="AI64129" s="90"/>
    </row>
    <row r="64130" spans="35:35" s="92" customFormat="1" x14ac:dyDescent="0.2">
      <c r="AI64130" s="90"/>
    </row>
    <row r="64131" spans="35:35" s="92" customFormat="1" x14ac:dyDescent="0.2">
      <c r="AI64131" s="90"/>
    </row>
    <row r="64132" spans="35:35" s="92" customFormat="1" x14ac:dyDescent="0.2">
      <c r="AI64132" s="90"/>
    </row>
    <row r="64133" spans="35:35" s="92" customFormat="1" x14ac:dyDescent="0.2">
      <c r="AI64133" s="90"/>
    </row>
    <row r="64134" spans="35:35" s="92" customFormat="1" x14ac:dyDescent="0.2">
      <c r="AI64134" s="90"/>
    </row>
    <row r="64135" spans="35:35" s="92" customFormat="1" x14ac:dyDescent="0.2">
      <c r="AI64135" s="90"/>
    </row>
    <row r="64136" spans="35:35" s="92" customFormat="1" x14ac:dyDescent="0.2">
      <c r="AI64136" s="90"/>
    </row>
    <row r="64137" spans="35:35" s="92" customFormat="1" x14ac:dyDescent="0.2">
      <c r="AI64137" s="90"/>
    </row>
    <row r="64138" spans="35:35" s="92" customFormat="1" x14ac:dyDescent="0.2">
      <c r="AI64138" s="90"/>
    </row>
    <row r="64139" spans="35:35" s="92" customFormat="1" x14ac:dyDescent="0.2">
      <c r="AI64139" s="90"/>
    </row>
    <row r="64140" spans="35:35" s="92" customFormat="1" x14ac:dyDescent="0.2">
      <c r="AI64140" s="90"/>
    </row>
    <row r="64141" spans="35:35" s="92" customFormat="1" x14ac:dyDescent="0.2">
      <c r="AI64141" s="90"/>
    </row>
    <row r="64142" spans="35:35" s="92" customFormat="1" x14ac:dyDescent="0.2">
      <c r="AI64142" s="90"/>
    </row>
    <row r="64143" spans="35:35" s="92" customFormat="1" x14ac:dyDescent="0.2">
      <c r="AI64143" s="90"/>
    </row>
    <row r="64144" spans="35:35" s="92" customFormat="1" x14ac:dyDescent="0.2">
      <c r="AI64144" s="90"/>
    </row>
    <row r="64145" spans="35:35" s="92" customFormat="1" x14ac:dyDescent="0.2">
      <c r="AI64145" s="90"/>
    </row>
    <row r="64146" spans="35:35" s="92" customFormat="1" x14ac:dyDescent="0.2">
      <c r="AI64146" s="90"/>
    </row>
    <row r="64147" spans="35:35" s="92" customFormat="1" x14ac:dyDescent="0.2">
      <c r="AI64147" s="90"/>
    </row>
    <row r="64148" spans="35:35" s="92" customFormat="1" x14ac:dyDescent="0.2">
      <c r="AI64148" s="90"/>
    </row>
    <row r="64149" spans="35:35" s="92" customFormat="1" x14ac:dyDescent="0.2">
      <c r="AI64149" s="90"/>
    </row>
    <row r="64150" spans="35:35" s="92" customFormat="1" x14ac:dyDescent="0.2">
      <c r="AI64150" s="90"/>
    </row>
    <row r="64151" spans="35:35" s="92" customFormat="1" x14ac:dyDescent="0.2">
      <c r="AI64151" s="90"/>
    </row>
    <row r="64152" spans="35:35" s="92" customFormat="1" x14ac:dyDescent="0.2">
      <c r="AI64152" s="90"/>
    </row>
    <row r="64153" spans="35:35" s="92" customFormat="1" x14ac:dyDescent="0.2">
      <c r="AI64153" s="90"/>
    </row>
    <row r="64154" spans="35:35" s="92" customFormat="1" x14ac:dyDescent="0.2">
      <c r="AI64154" s="90"/>
    </row>
    <row r="64155" spans="35:35" s="92" customFormat="1" x14ac:dyDescent="0.2">
      <c r="AI64155" s="90"/>
    </row>
    <row r="64156" spans="35:35" s="92" customFormat="1" x14ac:dyDescent="0.2">
      <c r="AI64156" s="90"/>
    </row>
    <row r="64157" spans="35:35" s="92" customFormat="1" x14ac:dyDescent="0.2">
      <c r="AI64157" s="90"/>
    </row>
    <row r="64158" spans="35:35" s="92" customFormat="1" x14ac:dyDescent="0.2">
      <c r="AI64158" s="90"/>
    </row>
    <row r="64159" spans="35:35" s="92" customFormat="1" x14ac:dyDescent="0.2">
      <c r="AI64159" s="90"/>
    </row>
    <row r="64160" spans="35:35" s="92" customFormat="1" x14ac:dyDescent="0.2">
      <c r="AI64160" s="90"/>
    </row>
    <row r="64161" spans="35:35" s="92" customFormat="1" x14ac:dyDescent="0.2">
      <c r="AI64161" s="90"/>
    </row>
    <row r="64162" spans="35:35" s="92" customFormat="1" x14ac:dyDescent="0.2">
      <c r="AI64162" s="90"/>
    </row>
    <row r="64163" spans="35:35" s="92" customFormat="1" x14ac:dyDescent="0.2">
      <c r="AI64163" s="90"/>
    </row>
    <row r="64164" spans="35:35" s="92" customFormat="1" x14ac:dyDescent="0.2">
      <c r="AI64164" s="90"/>
    </row>
    <row r="64165" spans="35:35" s="92" customFormat="1" x14ac:dyDescent="0.2">
      <c r="AI64165" s="90"/>
    </row>
    <row r="64166" spans="35:35" s="92" customFormat="1" x14ac:dyDescent="0.2">
      <c r="AI64166" s="90"/>
    </row>
    <row r="64167" spans="35:35" s="92" customFormat="1" x14ac:dyDescent="0.2">
      <c r="AI64167" s="90"/>
    </row>
    <row r="64168" spans="35:35" s="92" customFormat="1" x14ac:dyDescent="0.2">
      <c r="AI64168" s="90"/>
    </row>
    <row r="64169" spans="35:35" s="92" customFormat="1" x14ac:dyDescent="0.2">
      <c r="AI64169" s="90"/>
    </row>
    <row r="64170" spans="35:35" s="92" customFormat="1" x14ac:dyDescent="0.2">
      <c r="AI64170" s="90"/>
    </row>
    <row r="64171" spans="35:35" s="92" customFormat="1" x14ac:dyDescent="0.2">
      <c r="AI64171" s="90"/>
    </row>
    <row r="64172" spans="35:35" s="92" customFormat="1" x14ac:dyDescent="0.2">
      <c r="AI64172" s="90"/>
    </row>
    <row r="64173" spans="35:35" s="92" customFormat="1" x14ac:dyDescent="0.2">
      <c r="AI64173" s="90"/>
    </row>
    <row r="64174" spans="35:35" s="92" customFormat="1" x14ac:dyDescent="0.2">
      <c r="AI64174" s="90"/>
    </row>
    <row r="64175" spans="35:35" s="92" customFormat="1" x14ac:dyDescent="0.2">
      <c r="AI64175" s="90"/>
    </row>
    <row r="64176" spans="35:35" s="92" customFormat="1" x14ac:dyDescent="0.2">
      <c r="AI64176" s="90"/>
    </row>
    <row r="64177" spans="35:35" s="92" customFormat="1" x14ac:dyDescent="0.2">
      <c r="AI64177" s="90"/>
    </row>
    <row r="64178" spans="35:35" s="92" customFormat="1" x14ac:dyDescent="0.2">
      <c r="AI64178" s="90"/>
    </row>
    <row r="64179" spans="35:35" s="92" customFormat="1" x14ac:dyDescent="0.2">
      <c r="AI64179" s="90"/>
    </row>
    <row r="64180" spans="35:35" s="92" customFormat="1" x14ac:dyDescent="0.2">
      <c r="AI64180" s="90"/>
    </row>
    <row r="64181" spans="35:35" s="92" customFormat="1" x14ac:dyDescent="0.2">
      <c r="AI64181" s="90"/>
    </row>
    <row r="64182" spans="35:35" s="92" customFormat="1" x14ac:dyDescent="0.2">
      <c r="AI64182" s="90"/>
    </row>
    <row r="64183" spans="35:35" s="92" customFormat="1" x14ac:dyDescent="0.2">
      <c r="AI64183" s="90"/>
    </row>
    <row r="64184" spans="35:35" s="92" customFormat="1" x14ac:dyDescent="0.2">
      <c r="AI64184" s="90"/>
    </row>
    <row r="64185" spans="35:35" s="92" customFormat="1" x14ac:dyDescent="0.2">
      <c r="AI64185" s="90"/>
    </row>
    <row r="64186" spans="35:35" s="92" customFormat="1" x14ac:dyDescent="0.2">
      <c r="AI64186" s="90"/>
    </row>
    <row r="64187" spans="35:35" s="92" customFormat="1" x14ac:dyDescent="0.2">
      <c r="AI64187" s="90"/>
    </row>
    <row r="64188" spans="35:35" s="92" customFormat="1" x14ac:dyDescent="0.2">
      <c r="AI64188" s="90"/>
    </row>
    <row r="64189" spans="35:35" s="92" customFormat="1" x14ac:dyDescent="0.2">
      <c r="AI64189" s="90"/>
    </row>
    <row r="64190" spans="35:35" s="92" customFormat="1" x14ac:dyDescent="0.2">
      <c r="AI64190" s="90"/>
    </row>
    <row r="64191" spans="35:35" s="92" customFormat="1" x14ac:dyDescent="0.2">
      <c r="AI64191" s="90"/>
    </row>
    <row r="64192" spans="35:35" s="92" customFormat="1" x14ac:dyDescent="0.2">
      <c r="AI64192" s="90"/>
    </row>
    <row r="64193" spans="35:35" s="92" customFormat="1" x14ac:dyDescent="0.2">
      <c r="AI64193" s="90"/>
    </row>
    <row r="64194" spans="35:35" s="92" customFormat="1" x14ac:dyDescent="0.2">
      <c r="AI64194" s="90"/>
    </row>
    <row r="64195" spans="35:35" s="92" customFormat="1" x14ac:dyDescent="0.2">
      <c r="AI64195" s="90"/>
    </row>
    <row r="64196" spans="35:35" s="92" customFormat="1" x14ac:dyDescent="0.2">
      <c r="AI64196" s="90"/>
    </row>
    <row r="64197" spans="35:35" s="92" customFormat="1" x14ac:dyDescent="0.2">
      <c r="AI64197" s="90"/>
    </row>
    <row r="64198" spans="35:35" s="92" customFormat="1" x14ac:dyDescent="0.2">
      <c r="AI64198" s="90"/>
    </row>
    <row r="64199" spans="35:35" s="92" customFormat="1" x14ac:dyDescent="0.2">
      <c r="AI64199" s="90"/>
    </row>
    <row r="64200" spans="35:35" s="92" customFormat="1" x14ac:dyDescent="0.2">
      <c r="AI64200" s="90"/>
    </row>
    <row r="64201" spans="35:35" s="92" customFormat="1" x14ac:dyDescent="0.2">
      <c r="AI64201" s="90"/>
    </row>
    <row r="64202" spans="35:35" s="92" customFormat="1" x14ac:dyDescent="0.2">
      <c r="AI64202" s="90"/>
    </row>
    <row r="64203" spans="35:35" s="92" customFormat="1" x14ac:dyDescent="0.2">
      <c r="AI64203" s="90"/>
    </row>
    <row r="64204" spans="35:35" s="92" customFormat="1" x14ac:dyDescent="0.2">
      <c r="AI64204" s="90"/>
    </row>
    <row r="64205" spans="35:35" s="92" customFormat="1" x14ac:dyDescent="0.2">
      <c r="AI64205" s="90"/>
    </row>
    <row r="64206" spans="35:35" s="92" customFormat="1" x14ac:dyDescent="0.2">
      <c r="AI64206" s="90"/>
    </row>
    <row r="64207" spans="35:35" s="92" customFormat="1" x14ac:dyDescent="0.2">
      <c r="AI64207" s="90"/>
    </row>
    <row r="64208" spans="35:35" s="92" customFormat="1" x14ac:dyDescent="0.2">
      <c r="AI64208" s="90"/>
    </row>
    <row r="64209" spans="35:35" s="92" customFormat="1" x14ac:dyDescent="0.2">
      <c r="AI64209" s="90"/>
    </row>
    <row r="64210" spans="35:35" s="92" customFormat="1" x14ac:dyDescent="0.2">
      <c r="AI64210" s="90"/>
    </row>
    <row r="64211" spans="35:35" s="92" customFormat="1" x14ac:dyDescent="0.2">
      <c r="AI64211" s="90"/>
    </row>
    <row r="64212" spans="35:35" s="92" customFormat="1" x14ac:dyDescent="0.2">
      <c r="AI64212" s="90"/>
    </row>
    <row r="64213" spans="35:35" s="92" customFormat="1" x14ac:dyDescent="0.2">
      <c r="AI64213" s="90"/>
    </row>
    <row r="64214" spans="35:35" s="92" customFormat="1" x14ac:dyDescent="0.2">
      <c r="AI64214" s="90"/>
    </row>
    <row r="64215" spans="35:35" s="92" customFormat="1" x14ac:dyDescent="0.2">
      <c r="AI64215" s="90"/>
    </row>
    <row r="64216" spans="35:35" s="92" customFormat="1" x14ac:dyDescent="0.2">
      <c r="AI64216" s="90"/>
    </row>
    <row r="64217" spans="35:35" s="92" customFormat="1" x14ac:dyDescent="0.2">
      <c r="AI64217" s="90"/>
    </row>
    <row r="64218" spans="35:35" s="92" customFormat="1" x14ac:dyDescent="0.2">
      <c r="AI64218" s="90"/>
    </row>
    <row r="64219" spans="35:35" s="92" customFormat="1" x14ac:dyDescent="0.2">
      <c r="AI64219" s="90"/>
    </row>
    <row r="64220" spans="35:35" s="92" customFormat="1" x14ac:dyDescent="0.2">
      <c r="AI64220" s="90"/>
    </row>
    <row r="64221" spans="35:35" s="92" customFormat="1" x14ac:dyDescent="0.2">
      <c r="AI64221" s="90"/>
    </row>
    <row r="64222" spans="35:35" s="92" customFormat="1" x14ac:dyDescent="0.2">
      <c r="AI64222" s="90"/>
    </row>
    <row r="64223" spans="35:35" s="92" customFormat="1" x14ac:dyDescent="0.2">
      <c r="AI64223" s="90"/>
    </row>
    <row r="64224" spans="35:35" s="92" customFormat="1" x14ac:dyDescent="0.2">
      <c r="AI64224" s="90"/>
    </row>
    <row r="64225" spans="35:35" s="92" customFormat="1" x14ac:dyDescent="0.2">
      <c r="AI64225" s="90"/>
    </row>
    <row r="64226" spans="35:35" s="92" customFormat="1" x14ac:dyDescent="0.2">
      <c r="AI64226" s="90"/>
    </row>
    <row r="64227" spans="35:35" s="92" customFormat="1" x14ac:dyDescent="0.2">
      <c r="AI64227" s="90"/>
    </row>
    <row r="64228" spans="35:35" s="92" customFormat="1" x14ac:dyDescent="0.2">
      <c r="AI64228" s="90"/>
    </row>
    <row r="64229" spans="35:35" s="92" customFormat="1" x14ac:dyDescent="0.2">
      <c r="AI64229" s="90"/>
    </row>
    <row r="64230" spans="35:35" s="92" customFormat="1" x14ac:dyDescent="0.2">
      <c r="AI64230" s="90"/>
    </row>
    <row r="64231" spans="35:35" s="92" customFormat="1" x14ac:dyDescent="0.2">
      <c r="AI64231" s="90"/>
    </row>
    <row r="64232" spans="35:35" s="92" customFormat="1" x14ac:dyDescent="0.2">
      <c r="AI64232" s="90"/>
    </row>
    <row r="64233" spans="35:35" s="92" customFormat="1" x14ac:dyDescent="0.2">
      <c r="AI64233" s="90"/>
    </row>
    <row r="64234" spans="35:35" s="92" customFormat="1" x14ac:dyDescent="0.2">
      <c r="AI64234" s="90"/>
    </row>
    <row r="64235" spans="35:35" s="92" customFormat="1" x14ac:dyDescent="0.2">
      <c r="AI64235" s="90"/>
    </row>
    <row r="64236" spans="35:35" s="92" customFormat="1" x14ac:dyDescent="0.2">
      <c r="AI64236" s="90"/>
    </row>
    <row r="64237" spans="35:35" s="92" customFormat="1" x14ac:dyDescent="0.2">
      <c r="AI64237" s="90"/>
    </row>
    <row r="64238" spans="35:35" s="92" customFormat="1" x14ac:dyDescent="0.2">
      <c r="AI64238" s="90"/>
    </row>
    <row r="64239" spans="35:35" s="92" customFormat="1" x14ac:dyDescent="0.2">
      <c r="AI64239" s="90"/>
    </row>
    <row r="64240" spans="35:35" s="92" customFormat="1" x14ac:dyDescent="0.2">
      <c r="AI64240" s="90"/>
    </row>
    <row r="64241" spans="35:35" s="92" customFormat="1" x14ac:dyDescent="0.2">
      <c r="AI64241" s="90"/>
    </row>
    <row r="64242" spans="35:35" s="92" customFormat="1" x14ac:dyDescent="0.2">
      <c r="AI64242" s="90"/>
    </row>
    <row r="64243" spans="35:35" s="92" customFormat="1" x14ac:dyDescent="0.2">
      <c r="AI64243" s="90"/>
    </row>
    <row r="64244" spans="35:35" s="92" customFormat="1" x14ac:dyDescent="0.2">
      <c r="AI64244" s="90"/>
    </row>
    <row r="64245" spans="35:35" s="92" customFormat="1" x14ac:dyDescent="0.2">
      <c r="AI64245" s="90"/>
    </row>
    <row r="64246" spans="35:35" s="92" customFormat="1" x14ac:dyDescent="0.2">
      <c r="AI64246" s="90"/>
    </row>
    <row r="64247" spans="35:35" s="92" customFormat="1" x14ac:dyDescent="0.2">
      <c r="AI64247" s="90"/>
    </row>
    <row r="64248" spans="35:35" s="92" customFormat="1" x14ac:dyDescent="0.2">
      <c r="AI64248" s="90"/>
    </row>
    <row r="64249" spans="35:35" s="92" customFormat="1" x14ac:dyDescent="0.2">
      <c r="AI64249" s="90"/>
    </row>
    <row r="64250" spans="35:35" s="92" customFormat="1" x14ac:dyDescent="0.2">
      <c r="AI64250" s="90"/>
    </row>
    <row r="64251" spans="35:35" s="92" customFormat="1" x14ac:dyDescent="0.2">
      <c r="AI64251" s="90"/>
    </row>
    <row r="64252" spans="35:35" s="92" customFormat="1" x14ac:dyDescent="0.2">
      <c r="AI64252" s="90"/>
    </row>
    <row r="64253" spans="35:35" s="92" customFormat="1" x14ac:dyDescent="0.2">
      <c r="AI64253" s="90"/>
    </row>
    <row r="64254" spans="35:35" s="92" customFormat="1" x14ac:dyDescent="0.2">
      <c r="AI64254" s="90"/>
    </row>
    <row r="64255" spans="35:35" s="92" customFormat="1" x14ac:dyDescent="0.2">
      <c r="AI64255" s="90"/>
    </row>
    <row r="64256" spans="35:35" s="92" customFormat="1" x14ac:dyDescent="0.2">
      <c r="AI64256" s="90"/>
    </row>
    <row r="64257" spans="35:35" s="92" customFormat="1" x14ac:dyDescent="0.2">
      <c r="AI64257" s="90"/>
    </row>
    <row r="64258" spans="35:35" s="92" customFormat="1" x14ac:dyDescent="0.2">
      <c r="AI64258" s="90"/>
    </row>
    <row r="64259" spans="35:35" s="92" customFormat="1" x14ac:dyDescent="0.2">
      <c r="AI64259" s="90"/>
    </row>
    <row r="64260" spans="35:35" s="92" customFormat="1" x14ac:dyDescent="0.2">
      <c r="AI64260" s="90"/>
    </row>
    <row r="64261" spans="35:35" s="92" customFormat="1" x14ac:dyDescent="0.2">
      <c r="AI64261" s="90"/>
    </row>
    <row r="64262" spans="35:35" s="92" customFormat="1" x14ac:dyDescent="0.2">
      <c r="AI64262" s="90"/>
    </row>
    <row r="64263" spans="35:35" s="92" customFormat="1" x14ac:dyDescent="0.2">
      <c r="AI64263" s="90"/>
    </row>
    <row r="64264" spans="35:35" s="92" customFormat="1" x14ac:dyDescent="0.2">
      <c r="AI64264" s="90"/>
    </row>
    <row r="64265" spans="35:35" s="92" customFormat="1" x14ac:dyDescent="0.2">
      <c r="AI64265" s="90"/>
    </row>
    <row r="64266" spans="35:35" s="92" customFormat="1" x14ac:dyDescent="0.2">
      <c r="AI64266" s="90"/>
    </row>
    <row r="64267" spans="35:35" s="92" customFormat="1" x14ac:dyDescent="0.2">
      <c r="AI64267" s="90"/>
    </row>
    <row r="64268" spans="35:35" s="92" customFormat="1" x14ac:dyDescent="0.2">
      <c r="AI64268" s="90"/>
    </row>
    <row r="64269" spans="35:35" s="92" customFormat="1" x14ac:dyDescent="0.2">
      <c r="AI64269" s="90"/>
    </row>
    <row r="64270" spans="35:35" s="92" customFormat="1" x14ac:dyDescent="0.2">
      <c r="AI64270" s="90"/>
    </row>
    <row r="64271" spans="35:35" s="92" customFormat="1" x14ac:dyDescent="0.2">
      <c r="AI64271" s="90"/>
    </row>
    <row r="64272" spans="35:35" s="92" customFormat="1" x14ac:dyDescent="0.2">
      <c r="AI64272" s="90"/>
    </row>
    <row r="64273" spans="35:35" s="92" customFormat="1" x14ac:dyDescent="0.2">
      <c r="AI64273" s="90"/>
    </row>
    <row r="64274" spans="35:35" s="92" customFormat="1" x14ac:dyDescent="0.2">
      <c r="AI64274" s="90"/>
    </row>
    <row r="64275" spans="35:35" s="92" customFormat="1" x14ac:dyDescent="0.2">
      <c r="AI64275" s="90"/>
    </row>
    <row r="64276" spans="35:35" s="92" customFormat="1" x14ac:dyDescent="0.2">
      <c r="AI64276" s="90"/>
    </row>
    <row r="64277" spans="35:35" s="92" customFormat="1" x14ac:dyDescent="0.2">
      <c r="AI64277" s="90"/>
    </row>
    <row r="64278" spans="35:35" s="92" customFormat="1" x14ac:dyDescent="0.2">
      <c r="AI64278" s="90"/>
    </row>
    <row r="64279" spans="35:35" s="92" customFormat="1" x14ac:dyDescent="0.2">
      <c r="AI64279" s="90"/>
    </row>
    <row r="64280" spans="35:35" s="92" customFormat="1" x14ac:dyDescent="0.2">
      <c r="AI64280" s="90"/>
    </row>
    <row r="64281" spans="35:35" s="92" customFormat="1" x14ac:dyDescent="0.2">
      <c r="AI64281" s="90"/>
    </row>
    <row r="64282" spans="35:35" s="92" customFormat="1" x14ac:dyDescent="0.2">
      <c r="AI64282" s="90"/>
    </row>
    <row r="64283" spans="35:35" s="92" customFormat="1" x14ac:dyDescent="0.2">
      <c r="AI64283" s="90"/>
    </row>
    <row r="64284" spans="35:35" s="92" customFormat="1" x14ac:dyDescent="0.2">
      <c r="AI64284" s="90"/>
    </row>
    <row r="64285" spans="35:35" s="92" customFormat="1" x14ac:dyDescent="0.2">
      <c r="AI64285" s="90"/>
    </row>
    <row r="64286" spans="35:35" s="92" customFormat="1" x14ac:dyDescent="0.2">
      <c r="AI64286" s="90"/>
    </row>
    <row r="64287" spans="35:35" s="92" customFormat="1" x14ac:dyDescent="0.2">
      <c r="AI64287" s="90"/>
    </row>
    <row r="64288" spans="35:35" s="92" customFormat="1" x14ac:dyDescent="0.2">
      <c r="AI64288" s="90"/>
    </row>
    <row r="64289" spans="35:35" s="92" customFormat="1" x14ac:dyDescent="0.2">
      <c r="AI64289" s="90"/>
    </row>
    <row r="64290" spans="35:35" s="92" customFormat="1" x14ac:dyDescent="0.2">
      <c r="AI64290" s="90"/>
    </row>
    <row r="64291" spans="35:35" s="92" customFormat="1" x14ac:dyDescent="0.2">
      <c r="AI64291" s="90"/>
    </row>
    <row r="64292" spans="35:35" s="92" customFormat="1" x14ac:dyDescent="0.2">
      <c r="AI64292" s="90"/>
    </row>
    <row r="64293" spans="35:35" s="92" customFormat="1" x14ac:dyDescent="0.2">
      <c r="AI64293" s="90"/>
    </row>
    <row r="64294" spans="35:35" s="92" customFormat="1" x14ac:dyDescent="0.2">
      <c r="AI64294" s="90"/>
    </row>
    <row r="64295" spans="35:35" s="92" customFormat="1" x14ac:dyDescent="0.2">
      <c r="AI64295" s="90"/>
    </row>
    <row r="64296" spans="35:35" s="92" customFormat="1" x14ac:dyDescent="0.2">
      <c r="AI64296" s="90"/>
    </row>
    <row r="64297" spans="35:35" s="92" customFormat="1" x14ac:dyDescent="0.2">
      <c r="AI64297" s="90"/>
    </row>
    <row r="64298" spans="35:35" s="92" customFormat="1" x14ac:dyDescent="0.2">
      <c r="AI64298" s="90"/>
    </row>
    <row r="64299" spans="35:35" s="92" customFormat="1" x14ac:dyDescent="0.2">
      <c r="AI64299" s="90"/>
    </row>
    <row r="64300" spans="35:35" s="92" customFormat="1" x14ac:dyDescent="0.2">
      <c r="AI64300" s="90"/>
    </row>
    <row r="64301" spans="35:35" s="92" customFormat="1" x14ac:dyDescent="0.2">
      <c r="AI64301" s="90"/>
    </row>
    <row r="64302" spans="35:35" s="92" customFormat="1" x14ac:dyDescent="0.2">
      <c r="AI64302" s="90"/>
    </row>
    <row r="64303" spans="35:35" s="92" customFormat="1" x14ac:dyDescent="0.2">
      <c r="AI64303" s="90"/>
    </row>
    <row r="64304" spans="35:35" s="92" customFormat="1" x14ac:dyDescent="0.2">
      <c r="AI64304" s="90"/>
    </row>
    <row r="64305" spans="35:35" s="92" customFormat="1" x14ac:dyDescent="0.2">
      <c r="AI64305" s="90"/>
    </row>
    <row r="64306" spans="35:35" s="92" customFormat="1" x14ac:dyDescent="0.2">
      <c r="AI64306" s="90"/>
    </row>
    <row r="64307" spans="35:35" s="92" customFormat="1" x14ac:dyDescent="0.2">
      <c r="AI64307" s="90"/>
    </row>
    <row r="64308" spans="35:35" s="92" customFormat="1" x14ac:dyDescent="0.2">
      <c r="AI64308" s="90"/>
    </row>
    <row r="64309" spans="35:35" s="92" customFormat="1" x14ac:dyDescent="0.2">
      <c r="AI64309" s="90"/>
    </row>
    <row r="64310" spans="35:35" s="92" customFormat="1" x14ac:dyDescent="0.2">
      <c r="AI64310" s="90"/>
    </row>
    <row r="64311" spans="35:35" s="92" customFormat="1" x14ac:dyDescent="0.2">
      <c r="AI64311" s="90"/>
    </row>
    <row r="64312" spans="35:35" s="92" customFormat="1" x14ac:dyDescent="0.2">
      <c r="AI64312" s="90"/>
    </row>
    <row r="64313" spans="35:35" s="92" customFormat="1" x14ac:dyDescent="0.2">
      <c r="AI64313" s="90"/>
    </row>
    <row r="64314" spans="35:35" s="92" customFormat="1" x14ac:dyDescent="0.2">
      <c r="AI64314" s="90"/>
    </row>
    <row r="64315" spans="35:35" s="92" customFormat="1" x14ac:dyDescent="0.2">
      <c r="AI64315" s="90"/>
    </row>
    <row r="64316" spans="35:35" s="92" customFormat="1" x14ac:dyDescent="0.2">
      <c r="AI64316" s="90"/>
    </row>
    <row r="64317" spans="35:35" s="92" customFormat="1" x14ac:dyDescent="0.2">
      <c r="AI64317" s="90"/>
    </row>
    <row r="64318" spans="35:35" s="92" customFormat="1" x14ac:dyDescent="0.2">
      <c r="AI64318" s="90"/>
    </row>
    <row r="64319" spans="35:35" s="92" customFormat="1" x14ac:dyDescent="0.2">
      <c r="AI64319" s="90"/>
    </row>
    <row r="64320" spans="35:35" s="92" customFormat="1" x14ac:dyDescent="0.2">
      <c r="AI64320" s="90"/>
    </row>
    <row r="64321" spans="35:35" s="92" customFormat="1" x14ac:dyDescent="0.2">
      <c r="AI64321" s="90"/>
    </row>
    <row r="64322" spans="35:35" s="92" customFormat="1" x14ac:dyDescent="0.2">
      <c r="AI64322" s="90"/>
    </row>
    <row r="64323" spans="35:35" s="92" customFormat="1" x14ac:dyDescent="0.2">
      <c r="AI64323" s="90"/>
    </row>
    <row r="64324" spans="35:35" s="92" customFormat="1" x14ac:dyDescent="0.2">
      <c r="AI64324" s="90"/>
    </row>
    <row r="64325" spans="35:35" s="92" customFormat="1" x14ac:dyDescent="0.2">
      <c r="AI64325" s="90"/>
    </row>
    <row r="64326" spans="35:35" s="92" customFormat="1" x14ac:dyDescent="0.2">
      <c r="AI64326" s="90"/>
    </row>
    <row r="64327" spans="35:35" s="92" customFormat="1" x14ac:dyDescent="0.2">
      <c r="AI64327" s="90"/>
    </row>
    <row r="64328" spans="35:35" s="92" customFormat="1" x14ac:dyDescent="0.2">
      <c r="AI64328" s="90"/>
    </row>
    <row r="64329" spans="35:35" s="92" customFormat="1" x14ac:dyDescent="0.2">
      <c r="AI64329" s="90"/>
    </row>
    <row r="64330" spans="35:35" s="92" customFormat="1" x14ac:dyDescent="0.2">
      <c r="AI64330" s="90"/>
    </row>
    <row r="64331" spans="35:35" s="92" customFormat="1" x14ac:dyDescent="0.2">
      <c r="AI64331" s="90"/>
    </row>
    <row r="64332" spans="35:35" s="92" customFormat="1" x14ac:dyDescent="0.2">
      <c r="AI64332" s="90"/>
    </row>
    <row r="64333" spans="35:35" s="92" customFormat="1" x14ac:dyDescent="0.2">
      <c r="AI64333" s="90"/>
    </row>
    <row r="64334" spans="35:35" s="92" customFormat="1" x14ac:dyDescent="0.2">
      <c r="AI64334" s="90"/>
    </row>
    <row r="64335" spans="35:35" s="92" customFormat="1" x14ac:dyDescent="0.2">
      <c r="AI64335" s="90"/>
    </row>
    <row r="64336" spans="35:35" s="92" customFormat="1" x14ac:dyDescent="0.2">
      <c r="AI64336" s="90"/>
    </row>
    <row r="64337" spans="35:35" s="92" customFormat="1" x14ac:dyDescent="0.2">
      <c r="AI64337" s="90"/>
    </row>
    <row r="64338" spans="35:35" s="92" customFormat="1" x14ac:dyDescent="0.2">
      <c r="AI64338" s="90"/>
    </row>
    <row r="64339" spans="35:35" s="92" customFormat="1" x14ac:dyDescent="0.2">
      <c r="AI64339" s="90"/>
    </row>
    <row r="64340" spans="35:35" s="92" customFormat="1" x14ac:dyDescent="0.2">
      <c r="AI64340" s="90"/>
    </row>
    <row r="64341" spans="35:35" s="92" customFormat="1" x14ac:dyDescent="0.2">
      <c r="AI64341" s="90"/>
    </row>
    <row r="64342" spans="35:35" s="92" customFormat="1" x14ac:dyDescent="0.2">
      <c r="AI64342" s="90"/>
    </row>
    <row r="64343" spans="35:35" s="92" customFormat="1" x14ac:dyDescent="0.2">
      <c r="AI64343" s="90"/>
    </row>
    <row r="64344" spans="35:35" s="92" customFormat="1" x14ac:dyDescent="0.2">
      <c r="AI64344" s="90"/>
    </row>
    <row r="64345" spans="35:35" s="92" customFormat="1" x14ac:dyDescent="0.2">
      <c r="AI64345" s="90"/>
    </row>
    <row r="64346" spans="35:35" s="92" customFormat="1" x14ac:dyDescent="0.2">
      <c r="AI64346" s="90"/>
    </row>
    <row r="64347" spans="35:35" s="92" customFormat="1" x14ac:dyDescent="0.2">
      <c r="AI64347" s="90"/>
    </row>
    <row r="64348" spans="35:35" s="92" customFormat="1" x14ac:dyDescent="0.2">
      <c r="AI64348" s="90"/>
    </row>
    <row r="64349" spans="35:35" s="92" customFormat="1" x14ac:dyDescent="0.2">
      <c r="AI64349" s="90"/>
    </row>
    <row r="64350" spans="35:35" s="92" customFormat="1" x14ac:dyDescent="0.2">
      <c r="AI64350" s="90"/>
    </row>
    <row r="64351" spans="35:35" s="92" customFormat="1" x14ac:dyDescent="0.2">
      <c r="AI64351" s="90"/>
    </row>
    <row r="64352" spans="35:35" s="92" customFormat="1" x14ac:dyDescent="0.2">
      <c r="AI64352" s="90"/>
    </row>
    <row r="64353" spans="35:35" s="92" customFormat="1" x14ac:dyDescent="0.2">
      <c r="AI64353" s="90"/>
    </row>
    <row r="64354" spans="35:35" s="92" customFormat="1" x14ac:dyDescent="0.2">
      <c r="AI64354" s="90"/>
    </row>
    <row r="64355" spans="35:35" s="92" customFormat="1" x14ac:dyDescent="0.2">
      <c r="AI64355" s="90"/>
    </row>
    <row r="64356" spans="35:35" s="92" customFormat="1" x14ac:dyDescent="0.2">
      <c r="AI64356" s="90"/>
    </row>
    <row r="64357" spans="35:35" s="92" customFormat="1" x14ac:dyDescent="0.2">
      <c r="AI64357" s="90"/>
    </row>
    <row r="64358" spans="35:35" s="92" customFormat="1" x14ac:dyDescent="0.2">
      <c r="AI64358" s="90"/>
    </row>
    <row r="64359" spans="35:35" s="92" customFormat="1" x14ac:dyDescent="0.2">
      <c r="AI64359" s="90"/>
    </row>
    <row r="64360" spans="35:35" s="92" customFormat="1" x14ac:dyDescent="0.2">
      <c r="AI64360" s="90"/>
    </row>
    <row r="64361" spans="35:35" s="92" customFormat="1" x14ac:dyDescent="0.2">
      <c r="AI64361" s="90"/>
    </row>
    <row r="64362" spans="35:35" s="92" customFormat="1" x14ac:dyDescent="0.2">
      <c r="AI64362" s="90"/>
    </row>
    <row r="64363" spans="35:35" s="92" customFormat="1" x14ac:dyDescent="0.2">
      <c r="AI64363" s="90"/>
    </row>
    <row r="64364" spans="35:35" s="92" customFormat="1" x14ac:dyDescent="0.2">
      <c r="AI64364" s="90"/>
    </row>
    <row r="64365" spans="35:35" s="92" customFormat="1" x14ac:dyDescent="0.2">
      <c r="AI64365" s="90"/>
    </row>
    <row r="64366" spans="35:35" s="92" customFormat="1" x14ac:dyDescent="0.2">
      <c r="AI64366" s="90"/>
    </row>
    <row r="64367" spans="35:35" s="92" customFormat="1" x14ac:dyDescent="0.2">
      <c r="AI64367" s="90"/>
    </row>
    <row r="64368" spans="35:35" s="92" customFormat="1" x14ac:dyDescent="0.2">
      <c r="AI64368" s="90"/>
    </row>
    <row r="64369" spans="35:35" s="92" customFormat="1" x14ac:dyDescent="0.2">
      <c r="AI64369" s="90"/>
    </row>
    <row r="64370" spans="35:35" s="92" customFormat="1" x14ac:dyDescent="0.2">
      <c r="AI64370" s="90"/>
    </row>
    <row r="64371" spans="35:35" s="92" customFormat="1" x14ac:dyDescent="0.2">
      <c r="AI64371" s="90"/>
    </row>
    <row r="64372" spans="35:35" s="92" customFormat="1" x14ac:dyDescent="0.2">
      <c r="AI64372" s="90"/>
    </row>
    <row r="64373" spans="35:35" s="92" customFormat="1" x14ac:dyDescent="0.2">
      <c r="AI64373" s="90"/>
    </row>
    <row r="64374" spans="35:35" s="92" customFormat="1" x14ac:dyDescent="0.2">
      <c r="AI64374" s="90"/>
    </row>
    <row r="64375" spans="35:35" s="92" customFormat="1" x14ac:dyDescent="0.2">
      <c r="AI64375" s="90"/>
    </row>
    <row r="64376" spans="35:35" s="92" customFormat="1" x14ac:dyDescent="0.2">
      <c r="AI64376" s="90"/>
    </row>
    <row r="64377" spans="35:35" s="92" customFormat="1" x14ac:dyDescent="0.2">
      <c r="AI64377" s="90"/>
    </row>
    <row r="64378" spans="35:35" s="92" customFormat="1" x14ac:dyDescent="0.2">
      <c r="AI64378" s="90"/>
    </row>
    <row r="64379" spans="35:35" s="92" customFormat="1" x14ac:dyDescent="0.2">
      <c r="AI64379" s="90"/>
    </row>
    <row r="64380" spans="35:35" s="92" customFormat="1" x14ac:dyDescent="0.2">
      <c r="AI64380" s="90"/>
    </row>
    <row r="64381" spans="35:35" s="92" customFormat="1" x14ac:dyDescent="0.2">
      <c r="AI64381" s="90"/>
    </row>
    <row r="64382" spans="35:35" s="92" customFormat="1" x14ac:dyDescent="0.2">
      <c r="AI64382" s="90"/>
    </row>
    <row r="64383" spans="35:35" s="92" customFormat="1" x14ac:dyDescent="0.2">
      <c r="AI64383" s="90"/>
    </row>
    <row r="64384" spans="35:35" s="92" customFormat="1" x14ac:dyDescent="0.2">
      <c r="AI64384" s="90"/>
    </row>
    <row r="64385" spans="35:35" s="92" customFormat="1" x14ac:dyDescent="0.2">
      <c r="AI64385" s="90"/>
    </row>
    <row r="64386" spans="35:35" s="92" customFormat="1" x14ac:dyDescent="0.2">
      <c r="AI64386" s="90"/>
    </row>
    <row r="64387" spans="35:35" s="92" customFormat="1" x14ac:dyDescent="0.2">
      <c r="AI64387" s="90"/>
    </row>
    <row r="64388" spans="35:35" s="92" customFormat="1" x14ac:dyDescent="0.2">
      <c r="AI64388" s="90"/>
    </row>
    <row r="64389" spans="35:35" s="92" customFormat="1" x14ac:dyDescent="0.2">
      <c r="AI64389" s="90"/>
    </row>
    <row r="64390" spans="35:35" s="92" customFormat="1" x14ac:dyDescent="0.2">
      <c r="AI64390" s="90"/>
    </row>
    <row r="64391" spans="35:35" s="92" customFormat="1" x14ac:dyDescent="0.2">
      <c r="AI64391" s="90"/>
    </row>
    <row r="64392" spans="35:35" s="92" customFormat="1" x14ac:dyDescent="0.2">
      <c r="AI64392" s="90"/>
    </row>
    <row r="64393" spans="35:35" s="92" customFormat="1" x14ac:dyDescent="0.2">
      <c r="AI64393" s="90"/>
    </row>
    <row r="64394" spans="35:35" s="92" customFormat="1" x14ac:dyDescent="0.2">
      <c r="AI64394" s="90"/>
    </row>
    <row r="64395" spans="35:35" s="92" customFormat="1" x14ac:dyDescent="0.2">
      <c r="AI64395" s="90"/>
    </row>
    <row r="64396" spans="35:35" s="92" customFormat="1" x14ac:dyDescent="0.2">
      <c r="AI64396" s="90"/>
    </row>
    <row r="64397" spans="35:35" s="92" customFormat="1" x14ac:dyDescent="0.2">
      <c r="AI64397" s="90"/>
    </row>
    <row r="64398" spans="35:35" s="92" customFormat="1" x14ac:dyDescent="0.2">
      <c r="AI64398" s="90"/>
    </row>
    <row r="64399" spans="35:35" s="92" customFormat="1" x14ac:dyDescent="0.2">
      <c r="AI64399" s="90"/>
    </row>
    <row r="64400" spans="35:35" s="92" customFormat="1" x14ac:dyDescent="0.2">
      <c r="AI64400" s="90"/>
    </row>
    <row r="64401" spans="35:35" s="92" customFormat="1" x14ac:dyDescent="0.2">
      <c r="AI64401" s="90"/>
    </row>
    <row r="64402" spans="35:35" s="92" customFormat="1" x14ac:dyDescent="0.2">
      <c r="AI64402" s="90"/>
    </row>
    <row r="64403" spans="35:35" s="92" customFormat="1" x14ac:dyDescent="0.2">
      <c r="AI64403" s="90"/>
    </row>
    <row r="64404" spans="35:35" s="92" customFormat="1" x14ac:dyDescent="0.2">
      <c r="AI64404" s="90"/>
    </row>
    <row r="64405" spans="35:35" s="92" customFormat="1" x14ac:dyDescent="0.2">
      <c r="AI64405" s="90"/>
    </row>
    <row r="64406" spans="35:35" s="92" customFormat="1" x14ac:dyDescent="0.2">
      <c r="AI64406" s="90"/>
    </row>
    <row r="64407" spans="35:35" s="92" customFormat="1" x14ac:dyDescent="0.2">
      <c r="AI64407" s="90"/>
    </row>
    <row r="64408" spans="35:35" s="92" customFormat="1" x14ac:dyDescent="0.2">
      <c r="AI64408" s="90"/>
    </row>
    <row r="64409" spans="35:35" s="92" customFormat="1" x14ac:dyDescent="0.2">
      <c r="AI64409" s="90"/>
    </row>
    <row r="64410" spans="35:35" s="92" customFormat="1" x14ac:dyDescent="0.2">
      <c r="AI64410" s="90"/>
    </row>
    <row r="64411" spans="35:35" s="92" customFormat="1" x14ac:dyDescent="0.2">
      <c r="AI64411" s="90"/>
    </row>
    <row r="64412" spans="35:35" s="92" customFormat="1" x14ac:dyDescent="0.2">
      <c r="AI64412" s="90"/>
    </row>
    <row r="64413" spans="35:35" s="92" customFormat="1" x14ac:dyDescent="0.2">
      <c r="AI64413" s="90"/>
    </row>
    <row r="64414" spans="35:35" s="92" customFormat="1" x14ac:dyDescent="0.2">
      <c r="AI64414" s="90"/>
    </row>
    <row r="64415" spans="35:35" s="92" customFormat="1" x14ac:dyDescent="0.2">
      <c r="AI64415" s="90"/>
    </row>
    <row r="64416" spans="35:35" s="92" customFormat="1" x14ac:dyDescent="0.2">
      <c r="AI64416" s="90"/>
    </row>
    <row r="64417" spans="35:35" s="92" customFormat="1" x14ac:dyDescent="0.2">
      <c r="AI64417" s="90"/>
    </row>
    <row r="64418" spans="35:35" s="92" customFormat="1" x14ac:dyDescent="0.2">
      <c r="AI64418" s="90"/>
    </row>
    <row r="64419" spans="35:35" s="92" customFormat="1" x14ac:dyDescent="0.2">
      <c r="AI64419" s="90"/>
    </row>
    <row r="64420" spans="35:35" s="92" customFormat="1" x14ac:dyDescent="0.2">
      <c r="AI64420" s="90"/>
    </row>
    <row r="64421" spans="35:35" s="92" customFormat="1" x14ac:dyDescent="0.2">
      <c r="AI64421" s="90"/>
    </row>
    <row r="64422" spans="35:35" s="92" customFormat="1" x14ac:dyDescent="0.2">
      <c r="AI64422" s="90"/>
    </row>
    <row r="64423" spans="35:35" s="92" customFormat="1" x14ac:dyDescent="0.2">
      <c r="AI64423" s="90"/>
    </row>
    <row r="64424" spans="35:35" s="92" customFormat="1" x14ac:dyDescent="0.2">
      <c r="AI64424" s="90"/>
    </row>
    <row r="64425" spans="35:35" s="92" customFormat="1" x14ac:dyDescent="0.2">
      <c r="AI64425" s="90"/>
    </row>
    <row r="64426" spans="35:35" s="92" customFormat="1" x14ac:dyDescent="0.2">
      <c r="AI64426" s="90"/>
    </row>
    <row r="64427" spans="35:35" s="92" customFormat="1" x14ac:dyDescent="0.2">
      <c r="AI64427" s="90"/>
    </row>
    <row r="64428" spans="35:35" s="92" customFormat="1" x14ac:dyDescent="0.2">
      <c r="AI64428" s="90"/>
    </row>
    <row r="64429" spans="35:35" s="92" customFormat="1" x14ac:dyDescent="0.2">
      <c r="AI64429" s="90"/>
    </row>
    <row r="64430" spans="35:35" s="92" customFormat="1" x14ac:dyDescent="0.2">
      <c r="AI64430" s="90"/>
    </row>
    <row r="64431" spans="35:35" s="92" customFormat="1" x14ac:dyDescent="0.2">
      <c r="AI64431" s="90"/>
    </row>
    <row r="64432" spans="35:35" s="92" customFormat="1" x14ac:dyDescent="0.2">
      <c r="AI64432" s="90"/>
    </row>
    <row r="64433" spans="35:35" s="92" customFormat="1" x14ac:dyDescent="0.2">
      <c r="AI64433" s="90"/>
    </row>
    <row r="64434" spans="35:35" s="92" customFormat="1" x14ac:dyDescent="0.2">
      <c r="AI64434" s="90"/>
    </row>
    <row r="64435" spans="35:35" s="92" customFormat="1" x14ac:dyDescent="0.2">
      <c r="AI64435" s="90"/>
    </row>
    <row r="64436" spans="35:35" s="92" customFormat="1" x14ac:dyDescent="0.2">
      <c r="AI64436" s="90"/>
    </row>
    <row r="64437" spans="35:35" s="92" customFormat="1" x14ac:dyDescent="0.2">
      <c r="AI64437" s="90"/>
    </row>
    <row r="64438" spans="35:35" s="92" customFormat="1" x14ac:dyDescent="0.2">
      <c r="AI64438" s="90"/>
    </row>
    <row r="64439" spans="35:35" s="92" customFormat="1" x14ac:dyDescent="0.2">
      <c r="AI64439" s="90"/>
    </row>
    <row r="64440" spans="35:35" s="92" customFormat="1" x14ac:dyDescent="0.2">
      <c r="AI64440" s="90"/>
    </row>
    <row r="64441" spans="35:35" s="92" customFormat="1" x14ac:dyDescent="0.2">
      <c r="AI64441" s="90"/>
    </row>
    <row r="64442" spans="35:35" s="92" customFormat="1" x14ac:dyDescent="0.2">
      <c r="AI64442" s="90"/>
    </row>
    <row r="64443" spans="35:35" s="92" customFormat="1" x14ac:dyDescent="0.2">
      <c r="AI64443" s="90"/>
    </row>
    <row r="64444" spans="35:35" s="92" customFormat="1" x14ac:dyDescent="0.2">
      <c r="AI64444" s="90"/>
    </row>
    <row r="64445" spans="35:35" s="92" customFormat="1" x14ac:dyDescent="0.2">
      <c r="AI64445" s="90"/>
    </row>
    <row r="64446" spans="35:35" s="92" customFormat="1" x14ac:dyDescent="0.2">
      <c r="AI64446" s="90"/>
    </row>
    <row r="64447" spans="35:35" s="92" customFormat="1" x14ac:dyDescent="0.2">
      <c r="AI64447" s="90"/>
    </row>
    <row r="64448" spans="35:35" s="92" customFormat="1" x14ac:dyDescent="0.2">
      <c r="AI64448" s="90"/>
    </row>
    <row r="64449" spans="35:35" s="92" customFormat="1" x14ac:dyDescent="0.2">
      <c r="AI64449" s="90"/>
    </row>
    <row r="64450" spans="35:35" s="92" customFormat="1" x14ac:dyDescent="0.2">
      <c r="AI64450" s="90"/>
    </row>
    <row r="64451" spans="35:35" s="92" customFormat="1" x14ac:dyDescent="0.2">
      <c r="AI64451" s="90"/>
    </row>
    <row r="64452" spans="35:35" s="92" customFormat="1" x14ac:dyDescent="0.2">
      <c r="AI64452" s="90"/>
    </row>
    <row r="64453" spans="35:35" s="92" customFormat="1" x14ac:dyDescent="0.2">
      <c r="AI64453" s="90"/>
    </row>
    <row r="64454" spans="35:35" s="92" customFormat="1" x14ac:dyDescent="0.2">
      <c r="AI64454" s="90"/>
    </row>
    <row r="64455" spans="35:35" s="92" customFormat="1" x14ac:dyDescent="0.2">
      <c r="AI64455" s="90"/>
    </row>
    <row r="64456" spans="35:35" s="92" customFormat="1" x14ac:dyDescent="0.2">
      <c r="AI64456" s="90"/>
    </row>
    <row r="64457" spans="35:35" s="92" customFormat="1" x14ac:dyDescent="0.2">
      <c r="AI64457" s="90"/>
    </row>
    <row r="64458" spans="35:35" s="92" customFormat="1" x14ac:dyDescent="0.2">
      <c r="AI64458" s="90"/>
    </row>
    <row r="64459" spans="35:35" s="92" customFormat="1" x14ac:dyDescent="0.2">
      <c r="AI64459" s="90"/>
    </row>
    <row r="64460" spans="35:35" s="92" customFormat="1" x14ac:dyDescent="0.2">
      <c r="AI64460" s="90"/>
    </row>
    <row r="64461" spans="35:35" s="92" customFormat="1" x14ac:dyDescent="0.2">
      <c r="AI64461" s="90"/>
    </row>
    <row r="64462" spans="35:35" s="92" customFormat="1" x14ac:dyDescent="0.2">
      <c r="AI64462" s="90"/>
    </row>
    <row r="64463" spans="35:35" s="92" customFormat="1" x14ac:dyDescent="0.2">
      <c r="AI64463" s="90"/>
    </row>
    <row r="64464" spans="35:35" s="92" customFormat="1" x14ac:dyDescent="0.2">
      <c r="AI64464" s="90"/>
    </row>
    <row r="64465" spans="35:35" s="92" customFormat="1" x14ac:dyDescent="0.2">
      <c r="AI64465" s="90"/>
    </row>
    <row r="64466" spans="35:35" s="92" customFormat="1" x14ac:dyDescent="0.2">
      <c r="AI64466" s="90"/>
    </row>
    <row r="64467" spans="35:35" s="92" customFormat="1" x14ac:dyDescent="0.2">
      <c r="AI64467" s="90"/>
    </row>
    <row r="64468" spans="35:35" s="92" customFormat="1" x14ac:dyDescent="0.2">
      <c r="AI64468" s="90"/>
    </row>
    <row r="64469" spans="35:35" s="92" customFormat="1" x14ac:dyDescent="0.2">
      <c r="AI64469" s="90"/>
    </row>
    <row r="64470" spans="35:35" s="92" customFormat="1" x14ac:dyDescent="0.2">
      <c r="AI64470" s="90"/>
    </row>
    <row r="64471" spans="35:35" s="92" customFormat="1" x14ac:dyDescent="0.2">
      <c r="AI64471" s="90"/>
    </row>
    <row r="64472" spans="35:35" s="92" customFormat="1" x14ac:dyDescent="0.2">
      <c r="AI64472" s="90"/>
    </row>
    <row r="64473" spans="35:35" s="92" customFormat="1" x14ac:dyDescent="0.2">
      <c r="AI64473" s="90"/>
    </row>
    <row r="64474" spans="35:35" s="92" customFormat="1" x14ac:dyDescent="0.2">
      <c r="AI64474" s="90"/>
    </row>
    <row r="64475" spans="35:35" s="92" customFormat="1" x14ac:dyDescent="0.2">
      <c r="AI64475" s="90"/>
    </row>
    <row r="64476" spans="35:35" s="92" customFormat="1" x14ac:dyDescent="0.2">
      <c r="AI64476" s="90"/>
    </row>
    <row r="64477" spans="35:35" s="92" customFormat="1" x14ac:dyDescent="0.2">
      <c r="AI64477" s="90"/>
    </row>
    <row r="64478" spans="35:35" s="92" customFormat="1" x14ac:dyDescent="0.2">
      <c r="AI64478" s="90"/>
    </row>
    <row r="64479" spans="35:35" s="92" customFormat="1" x14ac:dyDescent="0.2">
      <c r="AI64479" s="90"/>
    </row>
    <row r="64480" spans="35:35" s="92" customFormat="1" x14ac:dyDescent="0.2">
      <c r="AI64480" s="90"/>
    </row>
    <row r="64481" spans="35:35" s="92" customFormat="1" x14ac:dyDescent="0.2">
      <c r="AI64481" s="90"/>
    </row>
    <row r="64482" spans="35:35" s="92" customFormat="1" x14ac:dyDescent="0.2">
      <c r="AI64482" s="90"/>
    </row>
    <row r="64483" spans="35:35" s="92" customFormat="1" x14ac:dyDescent="0.2">
      <c r="AI64483" s="90"/>
    </row>
    <row r="64484" spans="35:35" s="92" customFormat="1" x14ac:dyDescent="0.2">
      <c r="AI64484" s="90"/>
    </row>
    <row r="64485" spans="35:35" s="92" customFormat="1" x14ac:dyDescent="0.2">
      <c r="AI64485" s="90"/>
    </row>
    <row r="64486" spans="35:35" s="92" customFormat="1" x14ac:dyDescent="0.2">
      <c r="AI64486" s="90"/>
    </row>
    <row r="64487" spans="35:35" s="92" customFormat="1" x14ac:dyDescent="0.2">
      <c r="AI64487" s="90"/>
    </row>
    <row r="64488" spans="35:35" s="92" customFormat="1" x14ac:dyDescent="0.2">
      <c r="AI64488" s="90"/>
    </row>
    <row r="64489" spans="35:35" s="92" customFormat="1" x14ac:dyDescent="0.2">
      <c r="AI64489" s="90"/>
    </row>
    <row r="64490" spans="35:35" s="92" customFormat="1" x14ac:dyDescent="0.2">
      <c r="AI64490" s="90"/>
    </row>
    <row r="64491" spans="35:35" s="92" customFormat="1" x14ac:dyDescent="0.2">
      <c r="AI64491" s="90"/>
    </row>
    <row r="64492" spans="35:35" s="92" customFormat="1" x14ac:dyDescent="0.2">
      <c r="AI64492" s="90"/>
    </row>
    <row r="64493" spans="35:35" s="92" customFormat="1" x14ac:dyDescent="0.2">
      <c r="AI64493" s="90"/>
    </row>
    <row r="64494" spans="35:35" s="92" customFormat="1" x14ac:dyDescent="0.2">
      <c r="AI64494" s="90"/>
    </row>
    <row r="64495" spans="35:35" s="92" customFormat="1" x14ac:dyDescent="0.2">
      <c r="AI64495" s="90"/>
    </row>
    <row r="64496" spans="35:35" s="92" customFormat="1" x14ac:dyDescent="0.2">
      <c r="AI64496" s="90"/>
    </row>
    <row r="64497" spans="35:35" s="92" customFormat="1" x14ac:dyDescent="0.2">
      <c r="AI64497" s="90"/>
    </row>
    <row r="64498" spans="35:35" s="92" customFormat="1" x14ac:dyDescent="0.2">
      <c r="AI64498" s="90"/>
    </row>
    <row r="64499" spans="35:35" s="92" customFormat="1" x14ac:dyDescent="0.2">
      <c r="AI64499" s="90"/>
    </row>
    <row r="64500" spans="35:35" s="92" customFormat="1" x14ac:dyDescent="0.2">
      <c r="AI64500" s="90"/>
    </row>
    <row r="64501" spans="35:35" s="92" customFormat="1" x14ac:dyDescent="0.2">
      <c r="AI64501" s="90"/>
    </row>
    <row r="64502" spans="35:35" s="92" customFormat="1" x14ac:dyDescent="0.2">
      <c r="AI64502" s="90"/>
    </row>
    <row r="64503" spans="35:35" s="92" customFormat="1" x14ac:dyDescent="0.2">
      <c r="AI64503" s="90"/>
    </row>
    <row r="64504" spans="35:35" s="92" customFormat="1" x14ac:dyDescent="0.2">
      <c r="AI64504" s="90"/>
    </row>
    <row r="64505" spans="35:35" s="92" customFormat="1" x14ac:dyDescent="0.2">
      <c r="AI64505" s="90"/>
    </row>
    <row r="64506" spans="35:35" s="92" customFormat="1" x14ac:dyDescent="0.2">
      <c r="AI64506" s="90"/>
    </row>
    <row r="64507" spans="35:35" s="92" customFormat="1" x14ac:dyDescent="0.2">
      <c r="AI64507" s="90"/>
    </row>
    <row r="64508" spans="35:35" s="92" customFormat="1" x14ac:dyDescent="0.2">
      <c r="AI64508" s="90"/>
    </row>
    <row r="64509" spans="35:35" s="92" customFormat="1" x14ac:dyDescent="0.2">
      <c r="AI64509" s="90"/>
    </row>
    <row r="64510" spans="35:35" s="92" customFormat="1" x14ac:dyDescent="0.2">
      <c r="AI64510" s="90"/>
    </row>
    <row r="64511" spans="35:35" s="92" customFormat="1" x14ac:dyDescent="0.2">
      <c r="AI64511" s="90"/>
    </row>
    <row r="64512" spans="35:35" s="92" customFormat="1" x14ac:dyDescent="0.2">
      <c r="AI64512" s="90"/>
    </row>
    <row r="64513" spans="35:35" s="92" customFormat="1" x14ac:dyDescent="0.2">
      <c r="AI64513" s="90"/>
    </row>
    <row r="64514" spans="35:35" s="92" customFormat="1" x14ac:dyDescent="0.2">
      <c r="AI64514" s="90"/>
    </row>
    <row r="64515" spans="35:35" s="92" customFormat="1" x14ac:dyDescent="0.2">
      <c r="AI64515" s="90"/>
    </row>
    <row r="64516" spans="35:35" s="92" customFormat="1" x14ac:dyDescent="0.2">
      <c r="AI64516" s="90"/>
    </row>
    <row r="64517" spans="35:35" s="92" customFormat="1" x14ac:dyDescent="0.2">
      <c r="AI64517" s="90"/>
    </row>
    <row r="64518" spans="35:35" s="92" customFormat="1" x14ac:dyDescent="0.2">
      <c r="AI64518" s="90"/>
    </row>
    <row r="64519" spans="35:35" s="92" customFormat="1" x14ac:dyDescent="0.2">
      <c r="AI64519" s="90"/>
    </row>
    <row r="64520" spans="35:35" s="92" customFormat="1" x14ac:dyDescent="0.2">
      <c r="AI64520" s="90"/>
    </row>
    <row r="64521" spans="35:35" s="92" customFormat="1" x14ac:dyDescent="0.2">
      <c r="AI64521" s="90"/>
    </row>
    <row r="64522" spans="35:35" s="92" customFormat="1" x14ac:dyDescent="0.2">
      <c r="AI64522" s="90"/>
    </row>
    <row r="64523" spans="35:35" s="92" customFormat="1" x14ac:dyDescent="0.2">
      <c r="AI64523" s="90"/>
    </row>
    <row r="64524" spans="35:35" s="92" customFormat="1" x14ac:dyDescent="0.2">
      <c r="AI64524" s="90"/>
    </row>
    <row r="64525" spans="35:35" s="92" customFormat="1" x14ac:dyDescent="0.2">
      <c r="AI64525" s="90"/>
    </row>
    <row r="64526" spans="35:35" s="92" customFormat="1" x14ac:dyDescent="0.2">
      <c r="AI64526" s="90"/>
    </row>
    <row r="64527" spans="35:35" s="92" customFormat="1" x14ac:dyDescent="0.2">
      <c r="AI64527" s="90"/>
    </row>
    <row r="64528" spans="35:35" s="92" customFormat="1" x14ac:dyDescent="0.2">
      <c r="AI64528" s="90"/>
    </row>
    <row r="64529" spans="35:35" s="92" customFormat="1" x14ac:dyDescent="0.2">
      <c r="AI64529" s="90"/>
    </row>
    <row r="64530" spans="35:35" s="92" customFormat="1" x14ac:dyDescent="0.2">
      <c r="AI64530" s="90"/>
    </row>
    <row r="64531" spans="35:35" s="92" customFormat="1" x14ac:dyDescent="0.2">
      <c r="AI64531" s="90"/>
    </row>
    <row r="64532" spans="35:35" s="92" customFormat="1" x14ac:dyDescent="0.2">
      <c r="AI64532" s="90"/>
    </row>
    <row r="64533" spans="35:35" s="92" customFormat="1" x14ac:dyDescent="0.2">
      <c r="AI64533" s="90"/>
    </row>
    <row r="64534" spans="35:35" s="92" customFormat="1" x14ac:dyDescent="0.2">
      <c r="AI64534" s="90"/>
    </row>
    <row r="64535" spans="35:35" s="92" customFormat="1" x14ac:dyDescent="0.2">
      <c r="AI64535" s="90"/>
    </row>
    <row r="64536" spans="35:35" s="92" customFormat="1" x14ac:dyDescent="0.2">
      <c r="AI64536" s="90"/>
    </row>
    <row r="64537" spans="35:35" s="92" customFormat="1" x14ac:dyDescent="0.2">
      <c r="AI64537" s="90"/>
    </row>
    <row r="64538" spans="35:35" s="92" customFormat="1" x14ac:dyDescent="0.2">
      <c r="AI64538" s="90"/>
    </row>
    <row r="64539" spans="35:35" s="92" customFormat="1" x14ac:dyDescent="0.2">
      <c r="AI64539" s="90"/>
    </row>
    <row r="64540" spans="35:35" s="92" customFormat="1" x14ac:dyDescent="0.2">
      <c r="AI64540" s="90"/>
    </row>
    <row r="64541" spans="35:35" s="92" customFormat="1" x14ac:dyDescent="0.2">
      <c r="AI64541" s="90"/>
    </row>
    <row r="64542" spans="35:35" s="92" customFormat="1" x14ac:dyDescent="0.2">
      <c r="AI64542" s="90"/>
    </row>
    <row r="64543" spans="35:35" s="92" customFormat="1" x14ac:dyDescent="0.2">
      <c r="AI64543" s="90"/>
    </row>
    <row r="64544" spans="35:35" s="92" customFormat="1" x14ac:dyDescent="0.2">
      <c r="AI64544" s="90"/>
    </row>
    <row r="64545" spans="35:35" s="92" customFormat="1" x14ac:dyDescent="0.2">
      <c r="AI64545" s="90"/>
    </row>
    <row r="64546" spans="35:35" s="92" customFormat="1" x14ac:dyDescent="0.2">
      <c r="AI64546" s="90"/>
    </row>
    <row r="64547" spans="35:35" s="92" customFormat="1" x14ac:dyDescent="0.2">
      <c r="AI64547" s="90"/>
    </row>
    <row r="64548" spans="35:35" s="92" customFormat="1" x14ac:dyDescent="0.2">
      <c r="AI64548" s="90"/>
    </row>
    <row r="64549" spans="35:35" s="92" customFormat="1" x14ac:dyDescent="0.2">
      <c r="AI64549" s="90"/>
    </row>
    <row r="64550" spans="35:35" s="92" customFormat="1" x14ac:dyDescent="0.2">
      <c r="AI64550" s="90"/>
    </row>
    <row r="64551" spans="35:35" s="92" customFormat="1" x14ac:dyDescent="0.2">
      <c r="AI64551" s="90"/>
    </row>
    <row r="64552" spans="35:35" s="92" customFormat="1" x14ac:dyDescent="0.2">
      <c r="AI64552" s="90"/>
    </row>
    <row r="64553" spans="35:35" s="92" customFormat="1" x14ac:dyDescent="0.2">
      <c r="AI64553" s="90"/>
    </row>
    <row r="64554" spans="35:35" s="92" customFormat="1" x14ac:dyDescent="0.2">
      <c r="AI64554" s="90"/>
    </row>
    <row r="64555" spans="35:35" s="92" customFormat="1" x14ac:dyDescent="0.2">
      <c r="AI64555" s="90"/>
    </row>
    <row r="64556" spans="35:35" s="92" customFormat="1" x14ac:dyDescent="0.2">
      <c r="AI64556" s="90"/>
    </row>
    <row r="64557" spans="35:35" s="92" customFormat="1" x14ac:dyDescent="0.2">
      <c r="AI64557" s="90"/>
    </row>
    <row r="64558" spans="35:35" s="92" customFormat="1" x14ac:dyDescent="0.2">
      <c r="AI64558" s="90"/>
    </row>
    <row r="64559" spans="35:35" s="92" customFormat="1" x14ac:dyDescent="0.2">
      <c r="AI64559" s="90"/>
    </row>
    <row r="64560" spans="35:35" s="92" customFormat="1" x14ac:dyDescent="0.2">
      <c r="AI64560" s="90"/>
    </row>
    <row r="64561" spans="35:35" s="92" customFormat="1" x14ac:dyDescent="0.2">
      <c r="AI64561" s="90"/>
    </row>
    <row r="64562" spans="35:35" s="92" customFormat="1" x14ac:dyDescent="0.2">
      <c r="AI64562" s="90"/>
    </row>
    <row r="64563" spans="35:35" s="92" customFormat="1" x14ac:dyDescent="0.2">
      <c r="AI64563" s="90"/>
    </row>
    <row r="64564" spans="35:35" s="92" customFormat="1" x14ac:dyDescent="0.2">
      <c r="AI64564" s="90"/>
    </row>
    <row r="64565" spans="35:35" s="92" customFormat="1" x14ac:dyDescent="0.2">
      <c r="AI64565" s="90"/>
    </row>
    <row r="64566" spans="35:35" s="92" customFormat="1" x14ac:dyDescent="0.2">
      <c r="AI64566" s="90"/>
    </row>
    <row r="64567" spans="35:35" s="92" customFormat="1" x14ac:dyDescent="0.2">
      <c r="AI64567" s="90"/>
    </row>
    <row r="64568" spans="35:35" s="92" customFormat="1" x14ac:dyDescent="0.2">
      <c r="AI64568" s="90"/>
    </row>
    <row r="64569" spans="35:35" s="92" customFormat="1" x14ac:dyDescent="0.2">
      <c r="AI64569" s="90"/>
    </row>
    <row r="64570" spans="35:35" s="92" customFormat="1" x14ac:dyDescent="0.2">
      <c r="AI64570" s="90"/>
    </row>
    <row r="64571" spans="35:35" s="92" customFormat="1" x14ac:dyDescent="0.2">
      <c r="AI64571" s="90"/>
    </row>
    <row r="64572" spans="35:35" s="92" customFormat="1" x14ac:dyDescent="0.2">
      <c r="AI64572" s="90"/>
    </row>
    <row r="64573" spans="35:35" s="92" customFormat="1" x14ac:dyDescent="0.2">
      <c r="AI64573" s="90"/>
    </row>
    <row r="64574" spans="35:35" s="92" customFormat="1" x14ac:dyDescent="0.2">
      <c r="AI64574" s="90"/>
    </row>
    <row r="64575" spans="35:35" s="92" customFormat="1" x14ac:dyDescent="0.2">
      <c r="AI64575" s="90"/>
    </row>
    <row r="64576" spans="35:35" s="92" customFormat="1" x14ac:dyDescent="0.2">
      <c r="AI64576" s="90"/>
    </row>
    <row r="64577" spans="35:35" s="92" customFormat="1" x14ac:dyDescent="0.2">
      <c r="AI64577" s="90"/>
    </row>
    <row r="64578" spans="35:35" s="92" customFormat="1" x14ac:dyDescent="0.2">
      <c r="AI64578" s="90"/>
    </row>
    <row r="64579" spans="35:35" s="92" customFormat="1" x14ac:dyDescent="0.2">
      <c r="AI64579" s="90"/>
    </row>
    <row r="64580" spans="35:35" s="92" customFormat="1" x14ac:dyDescent="0.2">
      <c r="AI64580" s="90"/>
    </row>
    <row r="64581" spans="35:35" s="92" customFormat="1" x14ac:dyDescent="0.2">
      <c r="AI64581" s="90"/>
    </row>
    <row r="64582" spans="35:35" s="92" customFormat="1" x14ac:dyDescent="0.2">
      <c r="AI64582" s="90"/>
    </row>
    <row r="64583" spans="35:35" s="92" customFormat="1" x14ac:dyDescent="0.2">
      <c r="AI64583" s="90"/>
    </row>
    <row r="64584" spans="35:35" s="92" customFormat="1" x14ac:dyDescent="0.2">
      <c r="AI64584" s="90"/>
    </row>
    <row r="64585" spans="35:35" s="92" customFormat="1" x14ac:dyDescent="0.2">
      <c r="AI64585" s="90"/>
    </row>
    <row r="64586" spans="35:35" s="92" customFormat="1" x14ac:dyDescent="0.2">
      <c r="AI64586" s="90"/>
    </row>
    <row r="64587" spans="35:35" s="92" customFormat="1" x14ac:dyDescent="0.2">
      <c r="AI64587" s="90"/>
    </row>
    <row r="64588" spans="35:35" s="92" customFormat="1" x14ac:dyDescent="0.2">
      <c r="AI64588" s="90"/>
    </row>
    <row r="64589" spans="35:35" s="92" customFormat="1" x14ac:dyDescent="0.2">
      <c r="AI64589" s="90"/>
    </row>
    <row r="64590" spans="35:35" s="92" customFormat="1" x14ac:dyDescent="0.2">
      <c r="AI64590" s="90"/>
    </row>
    <row r="64591" spans="35:35" s="92" customFormat="1" x14ac:dyDescent="0.2">
      <c r="AI64591" s="90"/>
    </row>
    <row r="64592" spans="35:35" s="92" customFormat="1" x14ac:dyDescent="0.2">
      <c r="AI64592" s="90"/>
    </row>
    <row r="64593" spans="35:35" s="92" customFormat="1" x14ac:dyDescent="0.2">
      <c r="AI64593" s="90"/>
    </row>
    <row r="64594" spans="35:35" s="92" customFormat="1" x14ac:dyDescent="0.2">
      <c r="AI64594" s="90"/>
    </row>
    <row r="64595" spans="35:35" s="92" customFormat="1" x14ac:dyDescent="0.2">
      <c r="AI64595" s="90"/>
    </row>
    <row r="64596" spans="35:35" s="92" customFormat="1" x14ac:dyDescent="0.2">
      <c r="AI64596" s="90"/>
    </row>
    <row r="64597" spans="35:35" s="92" customFormat="1" x14ac:dyDescent="0.2">
      <c r="AI64597" s="90"/>
    </row>
    <row r="64598" spans="35:35" s="92" customFormat="1" x14ac:dyDescent="0.2">
      <c r="AI64598" s="90"/>
    </row>
    <row r="64599" spans="35:35" s="92" customFormat="1" x14ac:dyDescent="0.2">
      <c r="AI64599" s="90"/>
    </row>
    <row r="64600" spans="35:35" s="92" customFormat="1" x14ac:dyDescent="0.2">
      <c r="AI64600" s="90"/>
    </row>
    <row r="64601" spans="35:35" s="92" customFormat="1" x14ac:dyDescent="0.2">
      <c r="AI64601" s="90"/>
    </row>
    <row r="64602" spans="35:35" s="92" customFormat="1" x14ac:dyDescent="0.2">
      <c r="AI64602" s="90"/>
    </row>
    <row r="64603" spans="35:35" s="92" customFormat="1" x14ac:dyDescent="0.2">
      <c r="AI64603" s="90"/>
    </row>
    <row r="64604" spans="35:35" s="92" customFormat="1" x14ac:dyDescent="0.2">
      <c r="AI64604" s="90"/>
    </row>
    <row r="64605" spans="35:35" s="92" customFormat="1" x14ac:dyDescent="0.2">
      <c r="AI64605" s="90"/>
    </row>
    <row r="64606" spans="35:35" s="92" customFormat="1" x14ac:dyDescent="0.2">
      <c r="AI64606" s="90"/>
    </row>
    <row r="64607" spans="35:35" s="92" customFormat="1" x14ac:dyDescent="0.2">
      <c r="AI64607" s="90"/>
    </row>
    <row r="64608" spans="35:35" s="92" customFormat="1" x14ac:dyDescent="0.2">
      <c r="AI64608" s="90"/>
    </row>
    <row r="64609" spans="35:35" s="92" customFormat="1" x14ac:dyDescent="0.2">
      <c r="AI64609" s="90"/>
    </row>
    <row r="64610" spans="35:35" s="92" customFormat="1" x14ac:dyDescent="0.2">
      <c r="AI64610" s="90"/>
    </row>
    <row r="64611" spans="35:35" s="92" customFormat="1" x14ac:dyDescent="0.2">
      <c r="AI64611" s="90"/>
    </row>
    <row r="64612" spans="35:35" s="92" customFormat="1" x14ac:dyDescent="0.2">
      <c r="AI64612" s="90"/>
    </row>
    <row r="64613" spans="35:35" s="92" customFormat="1" x14ac:dyDescent="0.2">
      <c r="AI64613" s="90"/>
    </row>
    <row r="64614" spans="35:35" s="92" customFormat="1" x14ac:dyDescent="0.2">
      <c r="AI64614" s="90"/>
    </row>
    <row r="64615" spans="35:35" s="92" customFormat="1" x14ac:dyDescent="0.2">
      <c r="AI64615" s="90"/>
    </row>
    <row r="64616" spans="35:35" s="92" customFormat="1" x14ac:dyDescent="0.2">
      <c r="AI64616" s="90"/>
    </row>
    <row r="64617" spans="35:35" s="92" customFormat="1" x14ac:dyDescent="0.2">
      <c r="AI64617" s="90"/>
    </row>
    <row r="64618" spans="35:35" s="92" customFormat="1" x14ac:dyDescent="0.2">
      <c r="AI64618" s="90"/>
    </row>
    <row r="64619" spans="35:35" s="92" customFormat="1" x14ac:dyDescent="0.2">
      <c r="AI64619" s="90"/>
    </row>
    <row r="64620" spans="35:35" s="92" customFormat="1" x14ac:dyDescent="0.2">
      <c r="AI64620" s="90"/>
    </row>
    <row r="64621" spans="35:35" s="92" customFormat="1" x14ac:dyDescent="0.2">
      <c r="AI64621" s="90"/>
    </row>
    <row r="64622" spans="35:35" s="92" customFormat="1" x14ac:dyDescent="0.2">
      <c r="AI64622" s="90"/>
    </row>
    <row r="64623" spans="35:35" s="92" customFormat="1" x14ac:dyDescent="0.2">
      <c r="AI64623" s="90"/>
    </row>
    <row r="64624" spans="35:35" s="92" customFormat="1" x14ac:dyDescent="0.2">
      <c r="AI64624" s="90"/>
    </row>
    <row r="64625" spans="35:35" s="92" customFormat="1" x14ac:dyDescent="0.2">
      <c r="AI64625" s="90"/>
    </row>
    <row r="64626" spans="35:35" s="92" customFormat="1" x14ac:dyDescent="0.2">
      <c r="AI64626" s="90"/>
    </row>
    <row r="64627" spans="35:35" s="92" customFormat="1" x14ac:dyDescent="0.2">
      <c r="AI64627" s="90"/>
    </row>
    <row r="64628" spans="35:35" s="92" customFormat="1" x14ac:dyDescent="0.2">
      <c r="AI64628" s="90"/>
    </row>
    <row r="64629" spans="35:35" s="92" customFormat="1" x14ac:dyDescent="0.2">
      <c r="AI64629" s="90"/>
    </row>
    <row r="64630" spans="35:35" s="92" customFormat="1" x14ac:dyDescent="0.2">
      <c r="AI64630" s="90"/>
    </row>
    <row r="64631" spans="35:35" s="92" customFormat="1" x14ac:dyDescent="0.2">
      <c r="AI64631" s="90"/>
    </row>
    <row r="64632" spans="35:35" s="92" customFormat="1" x14ac:dyDescent="0.2">
      <c r="AI64632" s="90"/>
    </row>
    <row r="64633" spans="35:35" s="92" customFormat="1" x14ac:dyDescent="0.2">
      <c r="AI64633" s="90"/>
    </row>
    <row r="64634" spans="35:35" s="92" customFormat="1" x14ac:dyDescent="0.2">
      <c r="AI64634" s="90"/>
    </row>
    <row r="64635" spans="35:35" s="92" customFormat="1" x14ac:dyDescent="0.2">
      <c r="AI64635" s="90"/>
    </row>
    <row r="64636" spans="35:35" s="92" customFormat="1" x14ac:dyDescent="0.2">
      <c r="AI64636" s="90"/>
    </row>
    <row r="64637" spans="35:35" s="92" customFormat="1" x14ac:dyDescent="0.2">
      <c r="AI64637" s="90"/>
    </row>
    <row r="64638" spans="35:35" s="92" customFormat="1" x14ac:dyDescent="0.2">
      <c r="AI64638" s="90"/>
    </row>
    <row r="64639" spans="35:35" s="92" customFormat="1" x14ac:dyDescent="0.2">
      <c r="AI64639" s="90"/>
    </row>
    <row r="64640" spans="35:35" s="92" customFormat="1" x14ac:dyDescent="0.2">
      <c r="AI64640" s="90"/>
    </row>
    <row r="64641" spans="35:35" s="92" customFormat="1" x14ac:dyDescent="0.2">
      <c r="AI64641" s="90"/>
    </row>
    <row r="64642" spans="35:35" s="92" customFormat="1" x14ac:dyDescent="0.2">
      <c r="AI64642" s="90"/>
    </row>
    <row r="64643" spans="35:35" s="92" customFormat="1" x14ac:dyDescent="0.2">
      <c r="AI64643" s="90"/>
    </row>
    <row r="64644" spans="35:35" s="92" customFormat="1" x14ac:dyDescent="0.2">
      <c r="AI64644" s="90"/>
    </row>
    <row r="64645" spans="35:35" s="92" customFormat="1" x14ac:dyDescent="0.2">
      <c r="AI64645" s="90"/>
    </row>
    <row r="64646" spans="35:35" s="92" customFormat="1" x14ac:dyDescent="0.2">
      <c r="AI64646" s="90"/>
    </row>
    <row r="64647" spans="35:35" s="92" customFormat="1" x14ac:dyDescent="0.2">
      <c r="AI64647" s="90"/>
    </row>
    <row r="64648" spans="35:35" s="92" customFormat="1" x14ac:dyDescent="0.2">
      <c r="AI64648" s="90"/>
    </row>
    <row r="64649" spans="35:35" s="92" customFormat="1" x14ac:dyDescent="0.2">
      <c r="AI64649" s="90"/>
    </row>
    <row r="64650" spans="35:35" s="92" customFormat="1" x14ac:dyDescent="0.2">
      <c r="AI64650" s="90"/>
    </row>
    <row r="64651" spans="35:35" s="92" customFormat="1" x14ac:dyDescent="0.2">
      <c r="AI64651" s="90"/>
    </row>
    <row r="64652" spans="35:35" s="92" customFormat="1" x14ac:dyDescent="0.2">
      <c r="AI64652" s="90"/>
    </row>
    <row r="64653" spans="35:35" s="92" customFormat="1" x14ac:dyDescent="0.2">
      <c r="AI64653" s="90"/>
    </row>
    <row r="64654" spans="35:35" s="92" customFormat="1" x14ac:dyDescent="0.2">
      <c r="AI64654" s="90"/>
    </row>
    <row r="64655" spans="35:35" s="92" customFormat="1" x14ac:dyDescent="0.2">
      <c r="AI64655" s="90"/>
    </row>
    <row r="64656" spans="35:35" s="92" customFormat="1" x14ac:dyDescent="0.2">
      <c r="AI64656" s="90"/>
    </row>
    <row r="64657" spans="35:35" s="92" customFormat="1" x14ac:dyDescent="0.2">
      <c r="AI64657" s="90"/>
    </row>
    <row r="64658" spans="35:35" s="92" customFormat="1" x14ac:dyDescent="0.2">
      <c r="AI64658" s="90"/>
    </row>
    <row r="64659" spans="35:35" s="92" customFormat="1" x14ac:dyDescent="0.2">
      <c r="AI64659" s="90"/>
    </row>
    <row r="64660" spans="35:35" s="92" customFormat="1" x14ac:dyDescent="0.2">
      <c r="AI64660" s="90"/>
    </row>
    <row r="64661" spans="35:35" s="92" customFormat="1" x14ac:dyDescent="0.2">
      <c r="AI64661" s="90"/>
    </row>
    <row r="64662" spans="35:35" s="92" customFormat="1" x14ac:dyDescent="0.2">
      <c r="AI64662" s="90"/>
    </row>
    <row r="64663" spans="35:35" s="92" customFormat="1" x14ac:dyDescent="0.2">
      <c r="AI64663" s="90"/>
    </row>
    <row r="64664" spans="35:35" s="92" customFormat="1" x14ac:dyDescent="0.2">
      <c r="AI64664" s="90"/>
    </row>
    <row r="64665" spans="35:35" s="92" customFormat="1" x14ac:dyDescent="0.2">
      <c r="AI64665" s="90"/>
    </row>
    <row r="64666" spans="35:35" s="92" customFormat="1" x14ac:dyDescent="0.2">
      <c r="AI64666" s="90"/>
    </row>
    <row r="64667" spans="35:35" s="92" customFormat="1" x14ac:dyDescent="0.2">
      <c r="AI64667" s="90"/>
    </row>
    <row r="64668" spans="35:35" s="92" customFormat="1" x14ac:dyDescent="0.2">
      <c r="AI64668" s="90"/>
    </row>
    <row r="64669" spans="35:35" s="92" customFormat="1" x14ac:dyDescent="0.2">
      <c r="AI64669" s="90"/>
    </row>
    <row r="64670" spans="35:35" s="92" customFormat="1" x14ac:dyDescent="0.2">
      <c r="AI64670" s="90"/>
    </row>
    <row r="64671" spans="35:35" s="92" customFormat="1" x14ac:dyDescent="0.2">
      <c r="AI64671" s="90"/>
    </row>
    <row r="64672" spans="35:35" s="92" customFormat="1" x14ac:dyDescent="0.2">
      <c r="AI64672" s="90"/>
    </row>
    <row r="64673" spans="35:35" s="92" customFormat="1" x14ac:dyDescent="0.2">
      <c r="AI64673" s="90"/>
    </row>
    <row r="64674" spans="35:35" s="92" customFormat="1" x14ac:dyDescent="0.2">
      <c r="AI64674" s="90"/>
    </row>
    <row r="64675" spans="35:35" s="92" customFormat="1" x14ac:dyDescent="0.2">
      <c r="AI64675" s="90"/>
    </row>
    <row r="64676" spans="35:35" s="92" customFormat="1" x14ac:dyDescent="0.2">
      <c r="AI64676" s="90"/>
    </row>
    <row r="64677" spans="35:35" s="92" customFormat="1" x14ac:dyDescent="0.2">
      <c r="AI64677" s="90"/>
    </row>
    <row r="64678" spans="35:35" s="92" customFormat="1" x14ac:dyDescent="0.2">
      <c r="AI64678" s="90"/>
    </row>
    <row r="64679" spans="35:35" s="92" customFormat="1" x14ac:dyDescent="0.2">
      <c r="AI64679" s="90"/>
    </row>
    <row r="64680" spans="35:35" s="92" customFormat="1" x14ac:dyDescent="0.2">
      <c r="AI64680" s="90"/>
    </row>
    <row r="64681" spans="35:35" s="92" customFormat="1" x14ac:dyDescent="0.2">
      <c r="AI64681" s="90"/>
    </row>
    <row r="64682" spans="35:35" s="92" customFormat="1" x14ac:dyDescent="0.2">
      <c r="AI64682" s="90"/>
    </row>
    <row r="64683" spans="35:35" s="92" customFormat="1" x14ac:dyDescent="0.2">
      <c r="AI64683" s="90"/>
    </row>
    <row r="64684" spans="35:35" s="92" customFormat="1" x14ac:dyDescent="0.2">
      <c r="AI64684" s="90"/>
    </row>
    <row r="64685" spans="35:35" s="92" customFormat="1" x14ac:dyDescent="0.2">
      <c r="AI64685" s="90"/>
    </row>
    <row r="64686" spans="35:35" s="92" customFormat="1" x14ac:dyDescent="0.2">
      <c r="AI64686" s="90"/>
    </row>
    <row r="64687" spans="35:35" s="92" customFormat="1" x14ac:dyDescent="0.2">
      <c r="AI64687" s="90"/>
    </row>
    <row r="64688" spans="35:35" s="92" customFormat="1" x14ac:dyDescent="0.2">
      <c r="AI64688" s="90"/>
    </row>
    <row r="64689" spans="35:35" s="92" customFormat="1" x14ac:dyDescent="0.2">
      <c r="AI64689" s="90"/>
    </row>
    <row r="64690" spans="35:35" s="92" customFormat="1" x14ac:dyDescent="0.2">
      <c r="AI64690" s="90"/>
    </row>
    <row r="64691" spans="35:35" s="92" customFormat="1" x14ac:dyDescent="0.2">
      <c r="AI64691" s="90"/>
    </row>
    <row r="64692" spans="35:35" s="92" customFormat="1" x14ac:dyDescent="0.2">
      <c r="AI64692" s="90"/>
    </row>
    <row r="64693" spans="35:35" s="92" customFormat="1" x14ac:dyDescent="0.2">
      <c r="AI64693" s="90"/>
    </row>
    <row r="64694" spans="35:35" s="92" customFormat="1" x14ac:dyDescent="0.2">
      <c r="AI64694" s="90"/>
    </row>
    <row r="64695" spans="35:35" s="92" customFormat="1" x14ac:dyDescent="0.2">
      <c r="AI64695" s="90"/>
    </row>
    <row r="64696" spans="35:35" s="92" customFormat="1" x14ac:dyDescent="0.2">
      <c r="AI64696" s="90"/>
    </row>
    <row r="64697" spans="35:35" s="92" customFormat="1" x14ac:dyDescent="0.2">
      <c r="AI64697" s="90"/>
    </row>
    <row r="64698" spans="35:35" s="92" customFormat="1" x14ac:dyDescent="0.2">
      <c r="AI64698" s="90"/>
    </row>
    <row r="64699" spans="35:35" s="92" customFormat="1" x14ac:dyDescent="0.2">
      <c r="AI64699" s="90"/>
    </row>
    <row r="64700" spans="35:35" s="92" customFormat="1" x14ac:dyDescent="0.2">
      <c r="AI64700" s="90"/>
    </row>
    <row r="64701" spans="35:35" s="92" customFormat="1" x14ac:dyDescent="0.2">
      <c r="AI64701" s="90"/>
    </row>
    <row r="64702" spans="35:35" s="92" customFormat="1" x14ac:dyDescent="0.2">
      <c r="AI64702" s="90"/>
    </row>
    <row r="64703" spans="35:35" s="92" customFormat="1" x14ac:dyDescent="0.2">
      <c r="AI64703" s="90"/>
    </row>
    <row r="64704" spans="35:35" s="92" customFormat="1" x14ac:dyDescent="0.2">
      <c r="AI64704" s="90"/>
    </row>
    <row r="64705" spans="35:35" s="92" customFormat="1" x14ac:dyDescent="0.2">
      <c r="AI64705" s="90"/>
    </row>
    <row r="64706" spans="35:35" s="92" customFormat="1" x14ac:dyDescent="0.2">
      <c r="AI64706" s="90"/>
    </row>
    <row r="64707" spans="35:35" s="92" customFormat="1" x14ac:dyDescent="0.2">
      <c r="AI64707" s="90"/>
    </row>
    <row r="64708" spans="35:35" s="92" customFormat="1" x14ac:dyDescent="0.2">
      <c r="AI64708" s="90"/>
    </row>
    <row r="64709" spans="35:35" s="92" customFormat="1" x14ac:dyDescent="0.2">
      <c r="AI64709" s="90"/>
    </row>
    <row r="64710" spans="35:35" s="92" customFormat="1" x14ac:dyDescent="0.2">
      <c r="AI64710" s="90"/>
    </row>
    <row r="64711" spans="35:35" s="92" customFormat="1" x14ac:dyDescent="0.2">
      <c r="AI64711" s="90"/>
    </row>
    <row r="64712" spans="35:35" s="92" customFormat="1" x14ac:dyDescent="0.2">
      <c r="AI64712" s="90"/>
    </row>
    <row r="64713" spans="35:35" s="92" customFormat="1" x14ac:dyDescent="0.2">
      <c r="AI64713" s="90"/>
    </row>
    <row r="64714" spans="35:35" s="92" customFormat="1" x14ac:dyDescent="0.2">
      <c r="AI64714" s="90"/>
    </row>
    <row r="64715" spans="35:35" s="92" customFormat="1" x14ac:dyDescent="0.2">
      <c r="AI64715" s="90"/>
    </row>
    <row r="64716" spans="35:35" s="92" customFormat="1" x14ac:dyDescent="0.2">
      <c r="AI64716" s="90"/>
    </row>
    <row r="64717" spans="35:35" s="92" customFormat="1" x14ac:dyDescent="0.2">
      <c r="AI64717" s="90"/>
    </row>
    <row r="64718" spans="35:35" s="92" customFormat="1" x14ac:dyDescent="0.2">
      <c r="AI64718" s="90"/>
    </row>
    <row r="64719" spans="35:35" s="92" customFormat="1" x14ac:dyDescent="0.2">
      <c r="AI64719" s="90"/>
    </row>
    <row r="64720" spans="35:35" s="92" customFormat="1" x14ac:dyDescent="0.2">
      <c r="AI64720" s="90"/>
    </row>
    <row r="64721" spans="35:35" s="92" customFormat="1" x14ac:dyDescent="0.2">
      <c r="AI64721" s="90"/>
    </row>
    <row r="64722" spans="35:35" s="92" customFormat="1" x14ac:dyDescent="0.2">
      <c r="AI64722" s="90"/>
    </row>
    <row r="64723" spans="35:35" s="92" customFormat="1" x14ac:dyDescent="0.2">
      <c r="AI64723" s="90"/>
    </row>
    <row r="64724" spans="35:35" s="92" customFormat="1" x14ac:dyDescent="0.2">
      <c r="AI64724" s="90"/>
    </row>
    <row r="64725" spans="35:35" s="92" customFormat="1" x14ac:dyDescent="0.2">
      <c r="AI64725" s="90"/>
    </row>
    <row r="64726" spans="35:35" s="92" customFormat="1" x14ac:dyDescent="0.2">
      <c r="AI64726" s="90"/>
    </row>
    <row r="64727" spans="35:35" s="92" customFormat="1" x14ac:dyDescent="0.2">
      <c r="AI64727" s="90"/>
    </row>
    <row r="64728" spans="35:35" s="92" customFormat="1" x14ac:dyDescent="0.2">
      <c r="AI64728" s="90"/>
    </row>
    <row r="64729" spans="35:35" s="92" customFormat="1" x14ac:dyDescent="0.2">
      <c r="AI64729" s="90"/>
    </row>
    <row r="64730" spans="35:35" s="92" customFormat="1" x14ac:dyDescent="0.2">
      <c r="AI64730" s="90"/>
    </row>
    <row r="64731" spans="35:35" s="92" customFormat="1" x14ac:dyDescent="0.2">
      <c r="AI64731" s="90"/>
    </row>
    <row r="64732" spans="35:35" s="92" customFormat="1" x14ac:dyDescent="0.2">
      <c r="AI64732" s="90"/>
    </row>
    <row r="64733" spans="35:35" s="92" customFormat="1" x14ac:dyDescent="0.2">
      <c r="AI64733" s="90"/>
    </row>
    <row r="64734" spans="35:35" s="92" customFormat="1" x14ac:dyDescent="0.2">
      <c r="AI64734" s="90"/>
    </row>
    <row r="64735" spans="35:35" s="92" customFormat="1" x14ac:dyDescent="0.2">
      <c r="AI64735" s="90"/>
    </row>
    <row r="64736" spans="35:35" s="92" customFormat="1" x14ac:dyDescent="0.2">
      <c r="AI64736" s="90"/>
    </row>
    <row r="64737" spans="35:35" s="92" customFormat="1" x14ac:dyDescent="0.2">
      <c r="AI64737" s="90"/>
    </row>
    <row r="64738" spans="35:35" s="92" customFormat="1" x14ac:dyDescent="0.2">
      <c r="AI64738" s="90"/>
    </row>
    <row r="64739" spans="35:35" s="92" customFormat="1" x14ac:dyDescent="0.2">
      <c r="AI64739" s="90"/>
    </row>
    <row r="64740" spans="35:35" s="92" customFormat="1" x14ac:dyDescent="0.2">
      <c r="AI64740" s="90"/>
    </row>
    <row r="64741" spans="35:35" s="92" customFormat="1" x14ac:dyDescent="0.2">
      <c r="AI64741" s="90"/>
    </row>
    <row r="64742" spans="35:35" s="92" customFormat="1" x14ac:dyDescent="0.2">
      <c r="AI64742" s="90"/>
    </row>
    <row r="64743" spans="35:35" s="92" customFormat="1" x14ac:dyDescent="0.2">
      <c r="AI64743" s="90"/>
    </row>
    <row r="64744" spans="35:35" s="92" customFormat="1" x14ac:dyDescent="0.2">
      <c r="AI64744" s="90"/>
    </row>
    <row r="64745" spans="35:35" s="92" customFormat="1" x14ac:dyDescent="0.2">
      <c r="AI64745" s="90"/>
    </row>
    <row r="64746" spans="35:35" s="92" customFormat="1" x14ac:dyDescent="0.2">
      <c r="AI64746" s="90"/>
    </row>
    <row r="64747" spans="35:35" s="92" customFormat="1" x14ac:dyDescent="0.2">
      <c r="AI64747" s="90"/>
    </row>
    <row r="64748" spans="35:35" s="92" customFormat="1" x14ac:dyDescent="0.2">
      <c r="AI64748" s="90"/>
    </row>
    <row r="64749" spans="35:35" s="92" customFormat="1" x14ac:dyDescent="0.2">
      <c r="AI64749" s="90"/>
    </row>
    <row r="64750" spans="35:35" s="92" customFormat="1" x14ac:dyDescent="0.2">
      <c r="AI64750" s="90"/>
    </row>
    <row r="64751" spans="35:35" s="92" customFormat="1" x14ac:dyDescent="0.2">
      <c r="AI64751" s="90"/>
    </row>
    <row r="64752" spans="35:35" s="92" customFormat="1" x14ac:dyDescent="0.2">
      <c r="AI64752" s="90"/>
    </row>
    <row r="64753" spans="35:35" s="92" customFormat="1" x14ac:dyDescent="0.2">
      <c r="AI64753" s="90"/>
    </row>
    <row r="64754" spans="35:35" s="92" customFormat="1" x14ac:dyDescent="0.2">
      <c r="AI64754" s="90"/>
    </row>
    <row r="64755" spans="35:35" s="92" customFormat="1" x14ac:dyDescent="0.2">
      <c r="AI64755" s="90"/>
    </row>
    <row r="64756" spans="35:35" s="92" customFormat="1" x14ac:dyDescent="0.2">
      <c r="AI64756" s="90"/>
    </row>
    <row r="64757" spans="35:35" s="92" customFormat="1" x14ac:dyDescent="0.2">
      <c r="AI64757" s="90"/>
    </row>
    <row r="64758" spans="35:35" s="92" customFormat="1" x14ac:dyDescent="0.2">
      <c r="AI64758" s="90"/>
    </row>
    <row r="64759" spans="35:35" s="92" customFormat="1" x14ac:dyDescent="0.2">
      <c r="AI64759" s="90"/>
    </row>
    <row r="64760" spans="35:35" s="92" customFormat="1" x14ac:dyDescent="0.2">
      <c r="AI64760" s="90"/>
    </row>
    <row r="64761" spans="35:35" s="92" customFormat="1" x14ac:dyDescent="0.2">
      <c r="AI64761" s="90"/>
    </row>
    <row r="64762" spans="35:35" s="92" customFormat="1" x14ac:dyDescent="0.2">
      <c r="AI64762" s="90"/>
    </row>
    <row r="64763" spans="35:35" s="92" customFormat="1" x14ac:dyDescent="0.2">
      <c r="AI64763" s="90"/>
    </row>
    <row r="64764" spans="35:35" s="92" customFormat="1" x14ac:dyDescent="0.2">
      <c r="AI64764" s="90"/>
    </row>
    <row r="64765" spans="35:35" s="92" customFormat="1" x14ac:dyDescent="0.2">
      <c r="AI64765" s="90"/>
    </row>
    <row r="64766" spans="35:35" s="92" customFormat="1" x14ac:dyDescent="0.2">
      <c r="AI64766" s="90"/>
    </row>
    <row r="64767" spans="35:35" s="92" customFormat="1" x14ac:dyDescent="0.2">
      <c r="AI64767" s="90"/>
    </row>
    <row r="64768" spans="35:35" s="92" customFormat="1" x14ac:dyDescent="0.2">
      <c r="AI64768" s="90"/>
    </row>
    <row r="64769" spans="35:35" s="92" customFormat="1" x14ac:dyDescent="0.2">
      <c r="AI64769" s="90"/>
    </row>
    <row r="64770" spans="35:35" s="92" customFormat="1" x14ac:dyDescent="0.2">
      <c r="AI64770" s="90"/>
    </row>
    <row r="64771" spans="35:35" s="92" customFormat="1" x14ac:dyDescent="0.2">
      <c r="AI64771" s="90"/>
    </row>
    <row r="64772" spans="35:35" s="92" customFormat="1" x14ac:dyDescent="0.2">
      <c r="AI64772" s="90"/>
    </row>
    <row r="64773" spans="35:35" s="92" customFormat="1" x14ac:dyDescent="0.2">
      <c r="AI64773" s="90"/>
    </row>
    <row r="64774" spans="35:35" s="92" customFormat="1" x14ac:dyDescent="0.2">
      <c r="AI64774" s="90"/>
    </row>
    <row r="64775" spans="35:35" s="92" customFormat="1" x14ac:dyDescent="0.2">
      <c r="AI64775" s="90"/>
    </row>
    <row r="64776" spans="35:35" s="92" customFormat="1" x14ac:dyDescent="0.2">
      <c r="AI64776" s="90"/>
    </row>
    <row r="64777" spans="35:35" s="92" customFormat="1" x14ac:dyDescent="0.2">
      <c r="AI64777" s="90"/>
    </row>
    <row r="64778" spans="35:35" s="92" customFormat="1" x14ac:dyDescent="0.2">
      <c r="AI64778" s="90"/>
    </row>
    <row r="64779" spans="35:35" s="92" customFormat="1" x14ac:dyDescent="0.2">
      <c r="AI64779" s="90"/>
    </row>
    <row r="64780" spans="35:35" s="92" customFormat="1" x14ac:dyDescent="0.2">
      <c r="AI64780" s="90"/>
    </row>
    <row r="64781" spans="35:35" s="92" customFormat="1" x14ac:dyDescent="0.2">
      <c r="AI64781" s="90"/>
    </row>
    <row r="64782" spans="35:35" s="92" customFormat="1" x14ac:dyDescent="0.2">
      <c r="AI64782" s="90"/>
    </row>
    <row r="64783" spans="35:35" s="92" customFormat="1" x14ac:dyDescent="0.2">
      <c r="AI64783" s="90"/>
    </row>
    <row r="64784" spans="35:35" s="92" customFormat="1" x14ac:dyDescent="0.2">
      <c r="AI64784" s="90"/>
    </row>
    <row r="64785" spans="35:35" s="92" customFormat="1" x14ac:dyDescent="0.2">
      <c r="AI64785" s="90"/>
    </row>
    <row r="64786" spans="35:35" s="92" customFormat="1" x14ac:dyDescent="0.2">
      <c r="AI64786" s="90"/>
    </row>
    <row r="64787" spans="35:35" s="92" customFormat="1" x14ac:dyDescent="0.2">
      <c r="AI64787" s="90"/>
    </row>
    <row r="64788" spans="35:35" s="92" customFormat="1" x14ac:dyDescent="0.2">
      <c r="AI64788" s="90"/>
    </row>
    <row r="64789" spans="35:35" s="92" customFormat="1" x14ac:dyDescent="0.2">
      <c r="AI64789" s="90"/>
    </row>
    <row r="64790" spans="35:35" s="92" customFormat="1" x14ac:dyDescent="0.2">
      <c r="AI64790" s="90"/>
    </row>
    <row r="64791" spans="35:35" s="92" customFormat="1" x14ac:dyDescent="0.2">
      <c r="AI64791" s="90"/>
    </row>
    <row r="64792" spans="35:35" s="92" customFormat="1" x14ac:dyDescent="0.2">
      <c r="AI64792" s="90"/>
    </row>
    <row r="64793" spans="35:35" s="92" customFormat="1" x14ac:dyDescent="0.2">
      <c r="AI64793" s="90"/>
    </row>
    <row r="64794" spans="35:35" s="92" customFormat="1" x14ac:dyDescent="0.2">
      <c r="AI64794" s="90"/>
    </row>
    <row r="64795" spans="35:35" s="92" customFormat="1" x14ac:dyDescent="0.2">
      <c r="AI64795" s="90"/>
    </row>
    <row r="64796" spans="35:35" s="92" customFormat="1" x14ac:dyDescent="0.2">
      <c r="AI64796" s="90"/>
    </row>
    <row r="64797" spans="35:35" s="92" customFormat="1" x14ac:dyDescent="0.2">
      <c r="AI64797" s="90"/>
    </row>
    <row r="64798" spans="35:35" s="92" customFormat="1" x14ac:dyDescent="0.2">
      <c r="AI64798" s="90"/>
    </row>
    <row r="64799" spans="35:35" s="92" customFormat="1" x14ac:dyDescent="0.2">
      <c r="AI64799" s="90"/>
    </row>
    <row r="64800" spans="35:35" s="92" customFormat="1" x14ac:dyDescent="0.2">
      <c r="AI64800" s="90"/>
    </row>
    <row r="64801" spans="35:35" s="92" customFormat="1" x14ac:dyDescent="0.2">
      <c r="AI64801" s="90"/>
    </row>
    <row r="64802" spans="35:35" s="92" customFormat="1" x14ac:dyDescent="0.2">
      <c r="AI64802" s="90"/>
    </row>
    <row r="64803" spans="35:35" s="92" customFormat="1" x14ac:dyDescent="0.2">
      <c r="AI64803" s="90"/>
    </row>
    <row r="64804" spans="35:35" s="92" customFormat="1" x14ac:dyDescent="0.2">
      <c r="AI64804" s="90"/>
    </row>
    <row r="64805" spans="35:35" s="92" customFormat="1" x14ac:dyDescent="0.2">
      <c r="AI64805" s="90"/>
    </row>
    <row r="64806" spans="35:35" s="92" customFormat="1" x14ac:dyDescent="0.2">
      <c r="AI64806" s="90"/>
    </row>
    <row r="64807" spans="35:35" s="92" customFormat="1" x14ac:dyDescent="0.2">
      <c r="AI64807" s="90"/>
    </row>
    <row r="64808" spans="35:35" s="92" customFormat="1" x14ac:dyDescent="0.2">
      <c r="AI64808" s="90"/>
    </row>
    <row r="64809" spans="35:35" s="92" customFormat="1" x14ac:dyDescent="0.2">
      <c r="AI64809" s="90"/>
    </row>
    <row r="64810" spans="35:35" s="92" customFormat="1" x14ac:dyDescent="0.2">
      <c r="AI64810" s="90"/>
    </row>
    <row r="64811" spans="35:35" s="92" customFormat="1" x14ac:dyDescent="0.2">
      <c r="AI64811" s="90"/>
    </row>
    <row r="64812" spans="35:35" s="92" customFormat="1" x14ac:dyDescent="0.2">
      <c r="AI64812" s="90"/>
    </row>
    <row r="64813" spans="35:35" s="92" customFormat="1" x14ac:dyDescent="0.2">
      <c r="AI64813" s="90"/>
    </row>
    <row r="64814" spans="35:35" s="92" customFormat="1" x14ac:dyDescent="0.2">
      <c r="AI64814" s="90"/>
    </row>
    <row r="64815" spans="35:35" s="92" customFormat="1" x14ac:dyDescent="0.2">
      <c r="AI64815" s="90"/>
    </row>
    <row r="64816" spans="35:35" s="92" customFormat="1" x14ac:dyDescent="0.2">
      <c r="AI64816" s="90"/>
    </row>
    <row r="64817" spans="35:35" s="92" customFormat="1" x14ac:dyDescent="0.2">
      <c r="AI64817" s="90"/>
    </row>
    <row r="64818" spans="35:35" s="92" customFormat="1" x14ac:dyDescent="0.2">
      <c r="AI64818" s="90"/>
    </row>
    <row r="64819" spans="35:35" s="92" customFormat="1" x14ac:dyDescent="0.2">
      <c r="AI64819" s="90"/>
    </row>
    <row r="64820" spans="35:35" s="92" customFormat="1" x14ac:dyDescent="0.2">
      <c r="AI64820" s="90"/>
    </row>
    <row r="64821" spans="35:35" s="92" customFormat="1" x14ac:dyDescent="0.2">
      <c r="AI64821" s="90"/>
    </row>
    <row r="64822" spans="35:35" s="92" customFormat="1" x14ac:dyDescent="0.2">
      <c r="AI64822" s="90"/>
    </row>
    <row r="64823" spans="35:35" s="92" customFormat="1" x14ac:dyDescent="0.2">
      <c r="AI64823" s="90"/>
    </row>
    <row r="64824" spans="35:35" s="92" customFormat="1" x14ac:dyDescent="0.2">
      <c r="AI64824" s="90"/>
    </row>
    <row r="64825" spans="35:35" s="92" customFormat="1" x14ac:dyDescent="0.2">
      <c r="AI64825" s="90"/>
    </row>
    <row r="64826" spans="35:35" s="92" customFormat="1" x14ac:dyDescent="0.2">
      <c r="AI64826" s="90"/>
    </row>
    <row r="64827" spans="35:35" s="92" customFormat="1" x14ac:dyDescent="0.2">
      <c r="AI64827" s="90"/>
    </row>
    <row r="64828" spans="35:35" s="92" customFormat="1" x14ac:dyDescent="0.2">
      <c r="AI64828" s="90"/>
    </row>
    <row r="64829" spans="35:35" s="92" customFormat="1" x14ac:dyDescent="0.2">
      <c r="AI64829" s="90"/>
    </row>
    <row r="64830" spans="35:35" s="92" customFormat="1" x14ac:dyDescent="0.2">
      <c r="AI64830" s="90"/>
    </row>
    <row r="64831" spans="35:35" s="92" customFormat="1" x14ac:dyDescent="0.2">
      <c r="AI64831" s="90"/>
    </row>
    <row r="64832" spans="35:35" s="92" customFormat="1" x14ac:dyDescent="0.2">
      <c r="AI64832" s="90"/>
    </row>
    <row r="64833" spans="35:35" s="92" customFormat="1" x14ac:dyDescent="0.2">
      <c r="AI64833" s="90"/>
    </row>
    <row r="64834" spans="35:35" s="92" customFormat="1" x14ac:dyDescent="0.2">
      <c r="AI64834" s="90"/>
    </row>
    <row r="64835" spans="35:35" s="92" customFormat="1" x14ac:dyDescent="0.2">
      <c r="AI64835" s="90"/>
    </row>
    <row r="64836" spans="35:35" s="92" customFormat="1" x14ac:dyDescent="0.2">
      <c r="AI64836" s="90"/>
    </row>
    <row r="64837" spans="35:35" s="92" customFormat="1" x14ac:dyDescent="0.2">
      <c r="AI64837" s="90"/>
    </row>
    <row r="64838" spans="35:35" s="92" customFormat="1" x14ac:dyDescent="0.2">
      <c r="AI64838" s="90"/>
    </row>
    <row r="64839" spans="35:35" s="92" customFormat="1" x14ac:dyDescent="0.2">
      <c r="AI64839" s="90"/>
    </row>
    <row r="64840" spans="35:35" s="92" customFormat="1" x14ac:dyDescent="0.2">
      <c r="AI64840" s="90"/>
    </row>
    <row r="64841" spans="35:35" s="92" customFormat="1" x14ac:dyDescent="0.2">
      <c r="AI64841" s="90"/>
    </row>
    <row r="64842" spans="35:35" s="92" customFormat="1" x14ac:dyDescent="0.2">
      <c r="AI64842" s="90"/>
    </row>
    <row r="64843" spans="35:35" s="92" customFormat="1" x14ac:dyDescent="0.2">
      <c r="AI64843" s="90"/>
    </row>
    <row r="64844" spans="35:35" s="92" customFormat="1" x14ac:dyDescent="0.2">
      <c r="AI64844" s="90"/>
    </row>
    <row r="64845" spans="35:35" s="92" customFormat="1" x14ac:dyDescent="0.2">
      <c r="AI64845" s="90"/>
    </row>
    <row r="64846" spans="35:35" s="92" customFormat="1" x14ac:dyDescent="0.2">
      <c r="AI64846" s="90"/>
    </row>
    <row r="64847" spans="35:35" s="92" customFormat="1" x14ac:dyDescent="0.2">
      <c r="AI64847" s="90"/>
    </row>
    <row r="64848" spans="35:35" s="92" customFormat="1" x14ac:dyDescent="0.2">
      <c r="AI64848" s="90"/>
    </row>
    <row r="64849" spans="35:35" s="92" customFormat="1" x14ac:dyDescent="0.2">
      <c r="AI64849" s="90"/>
    </row>
    <row r="64850" spans="35:35" s="92" customFormat="1" x14ac:dyDescent="0.2">
      <c r="AI64850" s="90"/>
    </row>
    <row r="64851" spans="35:35" s="92" customFormat="1" x14ac:dyDescent="0.2">
      <c r="AI64851" s="90"/>
    </row>
    <row r="64852" spans="35:35" s="92" customFormat="1" x14ac:dyDescent="0.2">
      <c r="AI64852" s="90"/>
    </row>
    <row r="64853" spans="35:35" s="92" customFormat="1" x14ac:dyDescent="0.2">
      <c r="AI64853" s="90"/>
    </row>
    <row r="64854" spans="35:35" s="92" customFormat="1" x14ac:dyDescent="0.2">
      <c r="AI64854" s="90"/>
    </row>
    <row r="64855" spans="35:35" s="92" customFormat="1" x14ac:dyDescent="0.2">
      <c r="AI64855" s="90"/>
    </row>
    <row r="64856" spans="35:35" s="92" customFormat="1" x14ac:dyDescent="0.2">
      <c r="AI64856" s="90"/>
    </row>
    <row r="64857" spans="35:35" s="92" customFormat="1" x14ac:dyDescent="0.2">
      <c r="AI64857" s="90"/>
    </row>
    <row r="64858" spans="35:35" s="92" customFormat="1" x14ac:dyDescent="0.2">
      <c r="AI64858" s="90"/>
    </row>
    <row r="64859" spans="35:35" s="92" customFormat="1" x14ac:dyDescent="0.2">
      <c r="AI64859" s="90"/>
    </row>
    <row r="64860" spans="35:35" s="92" customFormat="1" x14ac:dyDescent="0.2">
      <c r="AI64860" s="90"/>
    </row>
    <row r="64861" spans="35:35" s="92" customFormat="1" x14ac:dyDescent="0.2">
      <c r="AI64861" s="90"/>
    </row>
    <row r="64862" spans="35:35" s="92" customFormat="1" x14ac:dyDescent="0.2">
      <c r="AI64862" s="90"/>
    </row>
    <row r="64863" spans="35:35" s="92" customFormat="1" x14ac:dyDescent="0.2">
      <c r="AI64863" s="90"/>
    </row>
    <row r="64864" spans="35:35" s="92" customFormat="1" x14ac:dyDescent="0.2">
      <c r="AI64864" s="90"/>
    </row>
    <row r="64865" spans="35:35" s="92" customFormat="1" x14ac:dyDescent="0.2">
      <c r="AI64865" s="90"/>
    </row>
    <row r="64866" spans="35:35" s="92" customFormat="1" x14ac:dyDescent="0.2">
      <c r="AI64866" s="90"/>
    </row>
    <row r="64867" spans="35:35" s="92" customFormat="1" x14ac:dyDescent="0.2">
      <c r="AI64867" s="90"/>
    </row>
    <row r="64868" spans="35:35" s="92" customFormat="1" x14ac:dyDescent="0.2">
      <c r="AI64868" s="90"/>
    </row>
    <row r="64869" spans="35:35" s="92" customFormat="1" x14ac:dyDescent="0.2">
      <c r="AI64869" s="90"/>
    </row>
    <row r="64870" spans="35:35" s="92" customFormat="1" x14ac:dyDescent="0.2">
      <c r="AI64870" s="90"/>
    </row>
    <row r="64871" spans="35:35" s="92" customFormat="1" x14ac:dyDescent="0.2">
      <c r="AI64871" s="90"/>
    </row>
    <row r="64872" spans="35:35" s="92" customFormat="1" x14ac:dyDescent="0.2">
      <c r="AI64872" s="90"/>
    </row>
    <row r="64873" spans="35:35" s="92" customFormat="1" x14ac:dyDescent="0.2">
      <c r="AI64873" s="90"/>
    </row>
    <row r="64874" spans="35:35" s="92" customFormat="1" x14ac:dyDescent="0.2">
      <c r="AI64874" s="90"/>
    </row>
    <row r="64875" spans="35:35" s="92" customFormat="1" x14ac:dyDescent="0.2">
      <c r="AI64875" s="90"/>
    </row>
    <row r="64876" spans="35:35" s="92" customFormat="1" x14ac:dyDescent="0.2">
      <c r="AI64876" s="90"/>
    </row>
    <row r="64877" spans="35:35" s="92" customFormat="1" x14ac:dyDescent="0.2">
      <c r="AI64877" s="90"/>
    </row>
    <row r="64878" spans="35:35" s="92" customFormat="1" x14ac:dyDescent="0.2">
      <c r="AI64878" s="90"/>
    </row>
    <row r="64879" spans="35:35" s="92" customFormat="1" x14ac:dyDescent="0.2">
      <c r="AI64879" s="90"/>
    </row>
    <row r="64880" spans="35:35" s="92" customFormat="1" x14ac:dyDescent="0.2">
      <c r="AI64880" s="90"/>
    </row>
    <row r="64881" spans="35:35" s="92" customFormat="1" x14ac:dyDescent="0.2">
      <c r="AI64881" s="90"/>
    </row>
    <row r="64882" spans="35:35" s="92" customFormat="1" x14ac:dyDescent="0.2">
      <c r="AI64882" s="90"/>
    </row>
    <row r="64883" spans="35:35" s="92" customFormat="1" x14ac:dyDescent="0.2">
      <c r="AI64883" s="90"/>
    </row>
    <row r="64884" spans="35:35" s="92" customFormat="1" x14ac:dyDescent="0.2">
      <c r="AI64884" s="90"/>
    </row>
    <row r="64885" spans="35:35" s="92" customFormat="1" x14ac:dyDescent="0.2">
      <c r="AI64885" s="90"/>
    </row>
    <row r="64886" spans="35:35" s="92" customFormat="1" x14ac:dyDescent="0.2">
      <c r="AI64886" s="90"/>
    </row>
    <row r="64887" spans="35:35" s="92" customFormat="1" x14ac:dyDescent="0.2">
      <c r="AI64887" s="90"/>
    </row>
    <row r="64888" spans="35:35" s="92" customFormat="1" x14ac:dyDescent="0.2">
      <c r="AI64888" s="90"/>
    </row>
    <row r="64889" spans="35:35" s="92" customFormat="1" x14ac:dyDescent="0.2">
      <c r="AI64889" s="90"/>
    </row>
    <row r="64890" spans="35:35" s="92" customFormat="1" x14ac:dyDescent="0.2">
      <c r="AI64890" s="90"/>
    </row>
    <row r="64891" spans="35:35" s="92" customFormat="1" x14ac:dyDescent="0.2">
      <c r="AI64891" s="90"/>
    </row>
    <row r="64892" spans="35:35" s="92" customFormat="1" x14ac:dyDescent="0.2">
      <c r="AI64892" s="90"/>
    </row>
    <row r="64893" spans="35:35" s="92" customFormat="1" x14ac:dyDescent="0.2">
      <c r="AI64893" s="90"/>
    </row>
    <row r="64894" spans="35:35" s="92" customFormat="1" x14ac:dyDescent="0.2">
      <c r="AI64894" s="90"/>
    </row>
    <row r="64895" spans="35:35" s="92" customFormat="1" x14ac:dyDescent="0.2">
      <c r="AI64895" s="90"/>
    </row>
    <row r="64896" spans="35:35" s="92" customFormat="1" x14ac:dyDescent="0.2">
      <c r="AI64896" s="90"/>
    </row>
    <row r="64897" spans="35:35" s="92" customFormat="1" x14ac:dyDescent="0.2">
      <c r="AI64897" s="90"/>
    </row>
    <row r="64898" spans="35:35" s="92" customFormat="1" x14ac:dyDescent="0.2">
      <c r="AI64898" s="90"/>
    </row>
    <row r="64899" spans="35:35" s="92" customFormat="1" x14ac:dyDescent="0.2">
      <c r="AI64899" s="90"/>
    </row>
    <row r="64900" spans="35:35" s="92" customFormat="1" x14ac:dyDescent="0.2">
      <c r="AI64900" s="90"/>
    </row>
    <row r="64901" spans="35:35" s="92" customFormat="1" x14ac:dyDescent="0.2">
      <c r="AI64901" s="90"/>
    </row>
    <row r="64902" spans="35:35" s="92" customFormat="1" x14ac:dyDescent="0.2">
      <c r="AI64902" s="90"/>
    </row>
    <row r="64903" spans="35:35" s="92" customFormat="1" x14ac:dyDescent="0.2">
      <c r="AI64903" s="90"/>
    </row>
    <row r="64904" spans="35:35" s="92" customFormat="1" x14ac:dyDescent="0.2">
      <c r="AI64904" s="90"/>
    </row>
    <row r="64905" spans="35:35" s="92" customFormat="1" x14ac:dyDescent="0.2">
      <c r="AI64905" s="90"/>
    </row>
    <row r="64906" spans="35:35" s="92" customFormat="1" x14ac:dyDescent="0.2">
      <c r="AI64906" s="90"/>
    </row>
    <row r="64907" spans="35:35" s="92" customFormat="1" x14ac:dyDescent="0.2">
      <c r="AI64907" s="90"/>
    </row>
    <row r="64908" spans="35:35" s="92" customFormat="1" x14ac:dyDescent="0.2">
      <c r="AI64908" s="90"/>
    </row>
    <row r="64909" spans="35:35" s="92" customFormat="1" x14ac:dyDescent="0.2">
      <c r="AI64909" s="90"/>
    </row>
    <row r="64910" spans="35:35" s="92" customFormat="1" x14ac:dyDescent="0.2">
      <c r="AI64910" s="90"/>
    </row>
    <row r="64911" spans="35:35" s="92" customFormat="1" x14ac:dyDescent="0.2">
      <c r="AI64911" s="90"/>
    </row>
    <row r="64912" spans="35:35" s="92" customFormat="1" x14ac:dyDescent="0.2">
      <c r="AI64912" s="90"/>
    </row>
    <row r="64913" spans="35:35" s="92" customFormat="1" x14ac:dyDescent="0.2">
      <c r="AI64913" s="90"/>
    </row>
    <row r="64914" spans="35:35" s="92" customFormat="1" x14ac:dyDescent="0.2">
      <c r="AI64914" s="90"/>
    </row>
    <row r="64915" spans="35:35" s="92" customFormat="1" x14ac:dyDescent="0.2">
      <c r="AI64915" s="90"/>
    </row>
    <row r="64916" spans="35:35" s="92" customFormat="1" x14ac:dyDescent="0.2">
      <c r="AI64916" s="90"/>
    </row>
    <row r="64917" spans="35:35" s="92" customFormat="1" x14ac:dyDescent="0.2">
      <c r="AI64917" s="90"/>
    </row>
    <row r="64918" spans="35:35" s="92" customFormat="1" x14ac:dyDescent="0.2">
      <c r="AI64918" s="90"/>
    </row>
    <row r="64919" spans="35:35" s="92" customFormat="1" x14ac:dyDescent="0.2">
      <c r="AI64919" s="90"/>
    </row>
    <row r="64920" spans="35:35" s="92" customFormat="1" x14ac:dyDescent="0.2">
      <c r="AI64920" s="90"/>
    </row>
    <row r="64921" spans="35:35" s="92" customFormat="1" x14ac:dyDescent="0.2">
      <c r="AI64921" s="90"/>
    </row>
    <row r="64922" spans="35:35" s="92" customFormat="1" x14ac:dyDescent="0.2">
      <c r="AI64922" s="90"/>
    </row>
    <row r="64923" spans="35:35" s="92" customFormat="1" x14ac:dyDescent="0.2">
      <c r="AI64923" s="90"/>
    </row>
    <row r="64924" spans="35:35" s="92" customFormat="1" x14ac:dyDescent="0.2">
      <c r="AI64924" s="90"/>
    </row>
    <row r="64925" spans="35:35" s="92" customFormat="1" x14ac:dyDescent="0.2">
      <c r="AI64925" s="90"/>
    </row>
    <row r="64926" spans="35:35" s="92" customFormat="1" x14ac:dyDescent="0.2">
      <c r="AI64926" s="90"/>
    </row>
    <row r="64927" spans="35:35" s="92" customFormat="1" x14ac:dyDescent="0.2">
      <c r="AI64927" s="90"/>
    </row>
    <row r="64928" spans="35:35" s="92" customFormat="1" x14ac:dyDescent="0.2">
      <c r="AI64928" s="90"/>
    </row>
    <row r="64929" spans="35:35" s="92" customFormat="1" x14ac:dyDescent="0.2">
      <c r="AI64929" s="90"/>
    </row>
    <row r="64930" spans="35:35" s="92" customFormat="1" x14ac:dyDescent="0.2">
      <c r="AI64930" s="90"/>
    </row>
    <row r="64931" spans="35:35" s="92" customFormat="1" x14ac:dyDescent="0.2">
      <c r="AI64931" s="90"/>
    </row>
    <row r="64932" spans="35:35" s="92" customFormat="1" x14ac:dyDescent="0.2">
      <c r="AI64932" s="90"/>
    </row>
    <row r="64933" spans="35:35" s="92" customFormat="1" x14ac:dyDescent="0.2">
      <c r="AI64933" s="90"/>
    </row>
    <row r="64934" spans="35:35" s="92" customFormat="1" x14ac:dyDescent="0.2">
      <c r="AI64934" s="90"/>
    </row>
    <row r="64935" spans="35:35" s="92" customFormat="1" x14ac:dyDescent="0.2">
      <c r="AI64935" s="90"/>
    </row>
    <row r="64936" spans="35:35" s="92" customFormat="1" x14ac:dyDescent="0.2">
      <c r="AI64936" s="90"/>
    </row>
    <row r="64937" spans="35:35" s="92" customFormat="1" x14ac:dyDescent="0.2">
      <c r="AI64937" s="90"/>
    </row>
    <row r="64938" spans="35:35" s="92" customFormat="1" x14ac:dyDescent="0.2">
      <c r="AI64938" s="90"/>
    </row>
    <row r="64939" spans="35:35" s="92" customFormat="1" x14ac:dyDescent="0.2">
      <c r="AI64939" s="90"/>
    </row>
    <row r="64940" spans="35:35" s="92" customFormat="1" x14ac:dyDescent="0.2">
      <c r="AI64940" s="90"/>
    </row>
    <row r="64941" spans="35:35" s="92" customFormat="1" x14ac:dyDescent="0.2">
      <c r="AI64941" s="90"/>
    </row>
    <row r="64942" spans="35:35" s="92" customFormat="1" x14ac:dyDescent="0.2">
      <c r="AI64942" s="90"/>
    </row>
    <row r="64943" spans="35:35" s="92" customFormat="1" x14ac:dyDescent="0.2">
      <c r="AI64943" s="90"/>
    </row>
    <row r="64944" spans="35:35" s="92" customFormat="1" x14ac:dyDescent="0.2">
      <c r="AI64944" s="90"/>
    </row>
    <row r="64945" spans="35:35" s="92" customFormat="1" x14ac:dyDescent="0.2">
      <c r="AI64945" s="90"/>
    </row>
    <row r="64946" spans="35:35" s="92" customFormat="1" x14ac:dyDescent="0.2">
      <c r="AI64946" s="90"/>
    </row>
    <row r="64947" spans="35:35" s="92" customFormat="1" x14ac:dyDescent="0.2">
      <c r="AI64947" s="90"/>
    </row>
    <row r="64948" spans="35:35" s="92" customFormat="1" x14ac:dyDescent="0.2">
      <c r="AI64948" s="90"/>
    </row>
    <row r="64949" spans="35:35" s="92" customFormat="1" x14ac:dyDescent="0.2">
      <c r="AI64949" s="90"/>
    </row>
    <row r="64950" spans="35:35" s="92" customFormat="1" x14ac:dyDescent="0.2">
      <c r="AI64950" s="90"/>
    </row>
    <row r="64951" spans="35:35" s="92" customFormat="1" x14ac:dyDescent="0.2">
      <c r="AI64951" s="90"/>
    </row>
    <row r="64952" spans="35:35" s="92" customFormat="1" x14ac:dyDescent="0.2">
      <c r="AI64952" s="90"/>
    </row>
    <row r="64953" spans="35:35" s="92" customFormat="1" x14ac:dyDescent="0.2">
      <c r="AI64953" s="90"/>
    </row>
    <row r="64954" spans="35:35" s="92" customFormat="1" x14ac:dyDescent="0.2">
      <c r="AI64954" s="90"/>
    </row>
    <row r="64955" spans="35:35" s="92" customFormat="1" x14ac:dyDescent="0.2">
      <c r="AI64955" s="90"/>
    </row>
    <row r="64956" spans="35:35" s="92" customFormat="1" x14ac:dyDescent="0.2">
      <c r="AI64956" s="90"/>
    </row>
    <row r="64957" spans="35:35" s="92" customFormat="1" x14ac:dyDescent="0.2">
      <c r="AI64957" s="90"/>
    </row>
    <row r="64958" spans="35:35" s="92" customFormat="1" x14ac:dyDescent="0.2">
      <c r="AI64958" s="90"/>
    </row>
    <row r="64959" spans="35:35" s="92" customFormat="1" x14ac:dyDescent="0.2">
      <c r="AI64959" s="90"/>
    </row>
    <row r="64960" spans="35:35" s="92" customFormat="1" x14ac:dyDescent="0.2">
      <c r="AI64960" s="90"/>
    </row>
    <row r="64961" spans="35:35" s="92" customFormat="1" x14ac:dyDescent="0.2">
      <c r="AI64961" s="90"/>
    </row>
    <row r="64962" spans="35:35" s="92" customFormat="1" x14ac:dyDescent="0.2">
      <c r="AI64962" s="90"/>
    </row>
    <row r="64963" spans="35:35" s="92" customFormat="1" x14ac:dyDescent="0.2">
      <c r="AI64963" s="90"/>
    </row>
    <row r="64964" spans="35:35" s="92" customFormat="1" x14ac:dyDescent="0.2">
      <c r="AI64964" s="90"/>
    </row>
    <row r="64965" spans="35:35" s="92" customFormat="1" x14ac:dyDescent="0.2">
      <c r="AI64965" s="90"/>
    </row>
    <row r="64966" spans="35:35" s="92" customFormat="1" x14ac:dyDescent="0.2">
      <c r="AI64966" s="90"/>
    </row>
    <row r="64967" spans="35:35" s="92" customFormat="1" x14ac:dyDescent="0.2">
      <c r="AI64967" s="90"/>
    </row>
    <row r="64968" spans="35:35" s="92" customFormat="1" x14ac:dyDescent="0.2">
      <c r="AI64968" s="90"/>
    </row>
    <row r="64969" spans="35:35" s="92" customFormat="1" x14ac:dyDescent="0.2">
      <c r="AI64969" s="90"/>
    </row>
    <row r="64970" spans="35:35" s="92" customFormat="1" x14ac:dyDescent="0.2">
      <c r="AI64970" s="90"/>
    </row>
    <row r="64971" spans="35:35" s="92" customFormat="1" x14ac:dyDescent="0.2">
      <c r="AI64971" s="90"/>
    </row>
    <row r="64972" spans="35:35" s="92" customFormat="1" x14ac:dyDescent="0.2">
      <c r="AI64972" s="90"/>
    </row>
    <row r="64973" spans="35:35" s="92" customFormat="1" x14ac:dyDescent="0.2">
      <c r="AI64973" s="90"/>
    </row>
    <row r="64974" spans="35:35" s="92" customFormat="1" x14ac:dyDescent="0.2">
      <c r="AI64974" s="90"/>
    </row>
    <row r="64975" spans="35:35" s="92" customFormat="1" x14ac:dyDescent="0.2">
      <c r="AI64975" s="90"/>
    </row>
    <row r="64976" spans="35:35" s="92" customFormat="1" x14ac:dyDescent="0.2">
      <c r="AI64976" s="90"/>
    </row>
    <row r="64977" spans="35:35" s="92" customFormat="1" x14ac:dyDescent="0.2">
      <c r="AI64977" s="90"/>
    </row>
    <row r="64978" spans="35:35" s="92" customFormat="1" x14ac:dyDescent="0.2">
      <c r="AI64978" s="90"/>
    </row>
    <row r="64979" spans="35:35" s="92" customFormat="1" x14ac:dyDescent="0.2">
      <c r="AI64979" s="90"/>
    </row>
    <row r="64980" spans="35:35" s="92" customFormat="1" x14ac:dyDescent="0.2">
      <c r="AI64980" s="90"/>
    </row>
    <row r="64981" spans="35:35" s="92" customFormat="1" x14ac:dyDescent="0.2">
      <c r="AI64981" s="90"/>
    </row>
    <row r="64982" spans="35:35" s="92" customFormat="1" x14ac:dyDescent="0.2">
      <c r="AI64982" s="90"/>
    </row>
    <row r="64983" spans="35:35" s="92" customFormat="1" x14ac:dyDescent="0.2">
      <c r="AI64983" s="90"/>
    </row>
    <row r="64984" spans="35:35" s="92" customFormat="1" x14ac:dyDescent="0.2">
      <c r="AI64984" s="90"/>
    </row>
    <row r="64985" spans="35:35" s="92" customFormat="1" x14ac:dyDescent="0.2">
      <c r="AI64985" s="90"/>
    </row>
    <row r="64986" spans="35:35" s="92" customFormat="1" x14ac:dyDescent="0.2">
      <c r="AI64986" s="90"/>
    </row>
    <row r="64987" spans="35:35" s="92" customFormat="1" x14ac:dyDescent="0.2">
      <c r="AI64987" s="90"/>
    </row>
    <row r="64988" spans="35:35" s="92" customFormat="1" x14ac:dyDescent="0.2">
      <c r="AI64988" s="90"/>
    </row>
    <row r="64989" spans="35:35" s="92" customFormat="1" x14ac:dyDescent="0.2">
      <c r="AI64989" s="90"/>
    </row>
    <row r="64990" spans="35:35" s="92" customFormat="1" x14ac:dyDescent="0.2">
      <c r="AI64990" s="90"/>
    </row>
    <row r="64991" spans="35:35" s="92" customFormat="1" x14ac:dyDescent="0.2">
      <c r="AI64991" s="90"/>
    </row>
    <row r="64992" spans="35:35" s="92" customFormat="1" x14ac:dyDescent="0.2">
      <c r="AI64992" s="90"/>
    </row>
    <row r="64993" spans="35:35" s="92" customFormat="1" x14ac:dyDescent="0.2">
      <c r="AI64993" s="90"/>
    </row>
    <row r="64994" spans="35:35" s="92" customFormat="1" x14ac:dyDescent="0.2">
      <c r="AI64994" s="90"/>
    </row>
    <row r="64995" spans="35:35" s="92" customFormat="1" x14ac:dyDescent="0.2">
      <c r="AI64995" s="90"/>
    </row>
    <row r="64996" spans="35:35" s="92" customFormat="1" x14ac:dyDescent="0.2">
      <c r="AI64996" s="90"/>
    </row>
    <row r="64997" spans="35:35" s="92" customFormat="1" x14ac:dyDescent="0.2">
      <c r="AI64997" s="90"/>
    </row>
    <row r="64998" spans="35:35" s="92" customFormat="1" x14ac:dyDescent="0.2">
      <c r="AI64998" s="90"/>
    </row>
    <row r="64999" spans="35:35" s="92" customFormat="1" x14ac:dyDescent="0.2">
      <c r="AI64999" s="90"/>
    </row>
    <row r="65000" spans="35:35" s="92" customFormat="1" x14ac:dyDescent="0.2">
      <c r="AI65000" s="90"/>
    </row>
    <row r="65001" spans="35:35" s="92" customFormat="1" x14ac:dyDescent="0.2">
      <c r="AI65001" s="90"/>
    </row>
    <row r="65002" spans="35:35" s="92" customFormat="1" x14ac:dyDescent="0.2">
      <c r="AI65002" s="90"/>
    </row>
    <row r="65003" spans="35:35" s="92" customFormat="1" x14ac:dyDescent="0.2">
      <c r="AI65003" s="90"/>
    </row>
    <row r="65004" spans="35:35" s="92" customFormat="1" x14ac:dyDescent="0.2">
      <c r="AI65004" s="90"/>
    </row>
    <row r="65005" spans="35:35" s="92" customFormat="1" x14ac:dyDescent="0.2">
      <c r="AI65005" s="90"/>
    </row>
    <row r="65006" spans="35:35" s="92" customFormat="1" x14ac:dyDescent="0.2">
      <c r="AI65006" s="90"/>
    </row>
    <row r="65007" spans="35:35" s="92" customFormat="1" x14ac:dyDescent="0.2">
      <c r="AI65007" s="90"/>
    </row>
    <row r="65008" spans="35:35" s="92" customFormat="1" x14ac:dyDescent="0.2">
      <c r="AI65008" s="90"/>
    </row>
    <row r="65009" spans="35:35" s="92" customFormat="1" x14ac:dyDescent="0.2">
      <c r="AI65009" s="90"/>
    </row>
    <row r="65010" spans="35:35" s="92" customFormat="1" x14ac:dyDescent="0.2">
      <c r="AI65010" s="90"/>
    </row>
    <row r="65011" spans="35:35" s="92" customFormat="1" x14ac:dyDescent="0.2">
      <c r="AI65011" s="90"/>
    </row>
    <row r="65012" spans="35:35" s="92" customFormat="1" x14ac:dyDescent="0.2">
      <c r="AI65012" s="90"/>
    </row>
    <row r="65013" spans="35:35" s="92" customFormat="1" x14ac:dyDescent="0.2">
      <c r="AI65013" s="90"/>
    </row>
    <row r="65014" spans="35:35" s="92" customFormat="1" x14ac:dyDescent="0.2">
      <c r="AI65014" s="90"/>
    </row>
    <row r="65015" spans="35:35" s="92" customFormat="1" x14ac:dyDescent="0.2">
      <c r="AI65015" s="90"/>
    </row>
    <row r="65016" spans="35:35" s="92" customFormat="1" x14ac:dyDescent="0.2">
      <c r="AI65016" s="90"/>
    </row>
    <row r="65017" spans="35:35" s="92" customFormat="1" x14ac:dyDescent="0.2">
      <c r="AI65017" s="90"/>
    </row>
    <row r="65018" spans="35:35" s="92" customFormat="1" x14ac:dyDescent="0.2">
      <c r="AI65018" s="90"/>
    </row>
    <row r="65019" spans="35:35" s="92" customFormat="1" x14ac:dyDescent="0.2">
      <c r="AI65019" s="90"/>
    </row>
    <row r="65020" spans="35:35" s="92" customFormat="1" x14ac:dyDescent="0.2">
      <c r="AI65020" s="90"/>
    </row>
    <row r="65021" spans="35:35" s="92" customFormat="1" x14ac:dyDescent="0.2">
      <c r="AI65021" s="90"/>
    </row>
    <row r="65022" spans="35:35" s="92" customFormat="1" x14ac:dyDescent="0.2">
      <c r="AI65022" s="90"/>
    </row>
    <row r="65023" spans="35:35" s="92" customFormat="1" x14ac:dyDescent="0.2">
      <c r="AI65023" s="90"/>
    </row>
    <row r="65024" spans="35:35" s="92" customFormat="1" x14ac:dyDescent="0.2">
      <c r="AI65024" s="90"/>
    </row>
    <row r="65025" spans="35:35" s="92" customFormat="1" x14ac:dyDescent="0.2">
      <c r="AI65025" s="90"/>
    </row>
    <row r="65026" spans="35:35" s="92" customFormat="1" x14ac:dyDescent="0.2">
      <c r="AI65026" s="90"/>
    </row>
    <row r="65027" spans="35:35" s="92" customFormat="1" x14ac:dyDescent="0.2">
      <c r="AI65027" s="90"/>
    </row>
    <row r="65028" spans="35:35" s="92" customFormat="1" x14ac:dyDescent="0.2">
      <c r="AI65028" s="90"/>
    </row>
    <row r="65029" spans="35:35" s="92" customFormat="1" x14ac:dyDescent="0.2">
      <c r="AI65029" s="90"/>
    </row>
    <row r="65030" spans="35:35" s="92" customFormat="1" x14ac:dyDescent="0.2">
      <c r="AI65030" s="90"/>
    </row>
    <row r="65031" spans="35:35" s="92" customFormat="1" x14ac:dyDescent="0.2">
      <c r="AI65031" s="90"/>
    </row>
    <row r="65032" spans="35:35" s="92" customFormat="1" x14ac:dyDescent="0.2">
      <c r="AI65032" s="90"/>
    </row>
    <row r="65033" spans="35:35" s="92" customFormat="1" x14ac:dyDescent="0.2">
      <c r="AI65033" s="90"/>
    </row>
    <row r="65034" spans="35:35" s="92" customFormat="1" x14ac:dyDescent="0.2">
      <c r="AI65034" s="90"/>
    </row>
    <row r="65035" spans="35:35" s="92" customFormat="1" x14ac:dyDescent="0.2">
      <c r="AI65035" s="90"/>
    </row>
    <row r="65036" spans="35:35" s="92" customFormat="1" x14ac:dyDescent="0.2">
      <c r="AI65036" s="90"/>
    </row>
    <row r="65037" spans="35:35" s="92" customFormat="1" x14ac:dyDescent="0.2">
      <c r="AI65037" s="90"/>
    </row>
    <row r="65038" spans="35:35" s="92" customFormat="1" x14ac:dyDescent="0.2">
      <c r="AI65038" s="90"/>
    </row>
    <row r="65039" spans="35:35" s="92" customFormat="1" x14ac:dyDescent="0.2">
      <c r="AI65039" s="90"/>
    </row>
    <row r="65040" spans="35:35" s="92" customFormat="1" x14ac:dyDescent="0.2">
      <c r="AI65040" s="90"/>
    </row>
    <row r="65041" spans="35:35" s="92" customFormat="1" x14ac:dyDescent="0.2">
      <c r="AI65041" s="90"/>
    </row>
    <row r="65042" spans="35:35" s="92" customFormat="1" x14ac:dyDescent="0.2">
      <c r="AI65042" s="90"/>
    </row>
    <row r="65043" spans="35:35" s="92" customFormat="1" x14ac:dyDescent="0.2">
      <c r="AI65043" s="90"/>
    </row>
    <row r="65044" spans="35:35" s="92" customFormat="1" x14ac:dyDescent="0.2">
      <c r="AI65044" s="90"/>
    </row>
    <row r="65045" spans="35:35" s="92" customFormat="1" x14ac:dyDescent="0.2">
      <c r="AI65045" s="90"/>
    </row>
    <row r="65046" spans="35:35" s="92" customFormat="1" x14ac:dyDescent="0.2">
      <c r="AI65046" s="90"/>
    </row>
    <row r="65047" spans="35:35" s="92" customFormat="1" x14ac:dyDescent="0.2">
      <c r="AI65047" s="90"/>
    </row>
    <row r="65048" spans="35:35" s="92" customFormat="1" x14ac:dyDescent="0.2">
      <c r="AI65048" s="90"/>
    </row>
    <row r="65049" spans="35:35" s="92" customFormat="1" x14ac:dyDescent="0.2">
      <c r="AI65049" s="90"/>
    </row>
    <row r="65050" spans="35:35" s="92" customFormat="1" x14ac:dyDescent="0.2">
      <c r="AI65050" s="90"/>
    </row>
    <row r="65051" spans="35:35" s="92" customFormat="1" x14ac:dyDescent="0.2">
      <c r="AI65051" s="90"/>
    </row>
    <row r="65052" spans="35:35" s="92" customFormat="1" x14ac:dyDescent="0.2">
      <c r="AI65052" s="90"/>
    </row>
    <row r="65053" spans="35:35" s="92" customFormat="1" x14ac:dyDescent="0.2">
      <c r="AI65053" s="90"/>
    </row>
    <row r="65054" spans="35:35" s="92" customFormat="1" x14ac:dyDescent="0.2">
      <c r="AI65054" s="90"/>
    </row>
    <row r="65055" spans="35:35" s="92" customFormat="1" x14ac:dyDescent="0.2">
      <c r="AI65055" s="90"/>
    </row>
    <row r="65056" spans="35:35" s="92" customFormat="1" x14ac:dyDescent="0.2">
      <c r="AI65056" s="90"/>
    </row>
    <row r="65057" spans="35:35" s="92" customFormat="1" x14ac:dyDescent="0.2">
      <c r="AI65057" s="90"/>
    </row>
    <row r="65058" spans="35:35" s="92" customFormat="1" x14ac:dyDescent="0.2">
      <c r="AI65058" s="90"/>
    </row>
    <row r="65059" spans="35:35" s="92" customFormat="1" x14ac:dyDescent="0.2">
      <c r="AI65059" s="90"/>
    </row>
    <row r="65060" spans="35:35" s="92" customFormat="1" x14ac:dyDescent="0.2">
      <c r="AI65060" s="90"/>
    </row>
    <row r="65061" spans="35:35" s="92" customFormat="1" x14ac:dyDescent="0.2">
      <c r="AI65061" s="90"/>
    </row>
    <row r="65062" spans="35:35" s="92" customFormat="1" x14ac:dyDescent="0.2">
      <c r="AI65062" s="90"/>
    </row>
    <row r="65063" spans="35:35" s="92" customFormat="1" x14ac:dyDescent="0.2">
      <c r="AI65063" s="90"/>
    </row>
    <row r="65064" spans="35:35" s="92" customFormat="1" x14ac:dyDescent="0.2">
      <c r="AI65064" s="90"/>
    </row>
    <row r="65065" spans="35:35" s="92" customFormat="1" x14ac:dyDescent="0.2">
      <c r="AI65065" s="90"/>
    </row>
    <row r="65066" spans="35:35" s="92" customFormat="1" x14ac:dyDescent="0.2">
      <c r="AI65066" s="90"/>
    </row>
    <row r="65067" spans="35:35" s="92" customFormat="1" x14ac:dyDescent="0.2">
      <c r="AI65067" s="90"/>
    </row>
    <row r="65068" spans="35:35" s="92" customFormat="1" x14ac:dyDescent="0.2">
      <c r="AI65068" s="90"/>
    </row>
    <row r="65069" spans="35:35" s="92" customFormat="1" x14ac:dyDescent="0.2">
      <c r="AI65069" s="90"/>
    </row>
    <row r="65070" spans="35:35" s="92" customFormat="1" x14ac:dyDescent="0.2">
      <c r="AI65070" s="90"/>
    </row>
    <row r="65071" spans="35:35" s="92" customFormat="1" x14ac:dyDescent="0.2">
      <c r="AI65071" s="90"/>
    </row>
    <row r="65072" spans="35:35" s="92" customFormat="1" x14ac:dyDescent="0.2">
      <c r="AI65072" s="90"/>
    </row>
    <row r="65073" spans="35:35" s="92" customFormat="1" x14ac:dyDescent="0.2">
      <c r="AI65073" s="90"/>
    </row>
    <row r="65074" spans="35:35" s="92" customFormat="1" x14ac:dyDescent="0.2">
      <c r="AI65074" s="90"/>
    </row>
    <row r="65075" spans="35:35" s="92" customFormat="1" x14ac:dyDescent="0.2">
      <c r="AI65075" s="90"/>
    </row>
    <row r="65076" spans="35:35" s="92" customFormat="1" x14ac:dyDescent="0.2">
      <c r="AI65076" s="90"/>
    </row>
    <row r="65077" spans="35:35" s="92" customFormat="1" x14ac:dyDescent="0.2">
      <c r="AI65077" s="90"/>
    </row>
    <row r="65078" spans="35:35" s="92" customFormat="1" x14ac:dyDescent="0.2">
      <c r="AI65078" s="90"/>
    </row>
    <row r="65079" spans="35:35" s="92" customFormat="1" x14ac:dyDescent="0.2">
      <c r="AI65079" s="90"/>
    </row>
    <row r="65080" spans="35:35" s="92" customFormat="1" x14ac:dyDescent="0.2">
      <c r="AI65080" s="90"/>
    </row>
    <row r="65081" spans="35:35" s="92" customFormat="1" x14ac:dyDescent="0.2">
      <c r="AI65081" s="90"/>
    </row>
    <row r="65082" spans="35:35" s="92" customFormat="1" x14ac:dyDescent="0.2">
      <c r="AI65082" s="90"/>
    </row>
    <row r="65083" spans="35:35" s="92" customFormat="1" x14ac:dyDescent="0.2">
      <c r="AI65083" s="90"/>
    </row>
    <row r="65084" spans="35:35" s="92" customFormat="1" x14ac:dyDescent="0.2">
      <c r="AI65084" s="90"/>
    </row>
    <row r="65085" spans="35:35" s="92" customFormat="1" x14ac:dyDescent="0.2">
      <c r="AI65085" s="90"/>
    </row>
    <row r="65086" spans="35:35" s="92" customFormat="1" x14ac:dyDescent="0.2">
      <c r="AI65086" s="90"/>
    </row>
    <row r="65087" spans="35:35" s="92" customFormat="1" x14ac:dyDescent="0.2">
      <c r="AI65087" s="90"/>
    </row>
    <row r="65088" spans="35:35" s="92" customFormat="1" x14ac:dyDescent="0.2">
      <c r="AI65088" s="90"/>
    </row>
    <row r="65089" spans="35:35" s="92" customFormat="1" x14ac:dyDescent="0.2">
      <c r="AI65089" s="90"/>
    </row>
    <row r="65090" spans="35:35" s="92" customFormat="1" x14ac:dyDescent="0.2">
      <c r="AI65090" s="90"/>
    </row>
    <row r="65091" spans="35:35" s="92" customFormat="1" x14ac:dyDescent="0.2">
      <c r="AI65091" s="90"/>
    </row>
    <row r="65092" spans="35:35" s="92" customFormat="1" x14ac:dyDescent="0.2">
      <c r="AI65092" s="90"/>
    </row>
    <row r="65093" spans="35:35" s="92" customFormat="1" x14ac:dyDescent="0.2">
      <c r="AI65093" s="90"/>
    </row>
    <row r="65094" spans="35:35" s="92" customFormat="1" x14ac:dyDescent="0.2">
      <c r="AI65094" s="90"/>
    </row>
    <row r="65095" spans="35:35" s="92" customFormat="1" x14ac:dyDescent="0.2">
      <c r="AI65095" s="90"/>
    </row>
    <row r="65096" spans="35:35" s="92" customFormat="1" x14ac:dyDescent="0.2">
      <c r="AI65096" s="90"/>
    </row>
    <row r="65097" spans="35:35" s="92" customFormat="1" x14ac:dyDescent="0.2">
      <c r="AI65097" s="90"/>
    </row>
    <row r="65098" spans="35:35" s="92" customFormat="1" x14ac:dyDescent="0.2">
      <c r="AI65098" s="90"/>
    </row>
    <row r="65099" spans="35:35" s="92" customFormat="1" x14ac:dyDescent="0.2">
      <c r="AI65099" s="90"/>
    </row>
    <row r="65100" spans="35:35" s="92" customFormat="1" x14ac:dyDescent="0.2">
      <c r="AI65100" s="90"/>
    </row>
    <row r="65101" spans="35:35" s="92" customFormat="1" x14ac:dyDescent="0.2">
      <c r="AI65101" s="90"/>
    </row>
    <row r="65102" spans="35:35" s="92" customFormat="1" x14ac:dyDescent="0.2">
      <c r="AI65102" s="90"/>
    </row>
    <row r="65103" spans="35:35" s="92" customFormat="1" x14ac:dyDescent="0.2">
      <c r="AI65103" s="90"/>
    </row>
    <row r="65104" spans="35:35" s="92" customFormat="1" x14ac:dyDescent="0.2">
      <c r="AI65104" s="90"/>
    </row>
    <row r="65105" spans="35:35" s="92" customFormat="1" x14ac:dyDescent="0.2">
      <c r="AI65105" s="90"/>
    </row>
    <row r="65106" spans="35:35" s="92" customFormat="1" x14ac:dyDescent="0.2">
      <c r="AI65106" s="90"/>
    </row>
    <row r="65107" spans="35:35" s="92" customFormat="1" x14ac:dyDescent="0.2">
      <c r="AI65107" s="90"/>
    </row>
    <row r="65108" spans="35:35" s="92" customFormat="1" x14ac:dyDescent="0.2">
      <c r="AI65108" s="90"/>
    </row>
    <row r="65109" spans="35:35" s="92" customFormat="1" x14ac:dyDescent="0.2">
      <c r="AI65109" s="90"/>
    </row>
    <row r="65110" spans="35:35" s="92" customFormat="1" x14ac:dyDescent="0.2">
      <c r="AI65110" s="90"/>
    </row>
    <row r="65111" spans="35:35" s="92" customFormat="1" x14ac:dyDescent="0.2">
      <c r="AI65111" s="90"/>
    </row>
    <row r="65112" spans="35:35" s="92" customFormat="1" x14ac:dyDescent="0.2">
      <c r="AI65112" s="90"/>
    </row>
    <row r="65113" spans="35:35" s="92" customFormat="1" x14ac:dyDescent="0.2">
      <c r="AI65113" s="90"/>
    </row>
    <row r="65114" spans="35:35" s="92" customFormat="1" x14ac:dyDescent="0.2">
      <c r="AI65114" s="90"/>
    </row>
    <row r="65115" spans="35:35" s="92" customFormat="1" x14ac:dyDescent="0.2">
      <c r="AI65115" s="90"/>
    </row>
    <row r="65116" spans="35:35" s="92" customFormat="1" x14ac:dyDescent="0.2">
      <c r="AI65116" s="90"/>
    </row>
    <row r="65117" spans="35:35" s="92" customFormat="1" x14ac:dyDescent="0.2">
      <c r="AI65117" s="90"/>
    </row>
    <row r="65118" spans="35:35" s="92" customFormat="1" x14ac:dyDescent="0.2">
      <c r="AI65118" s="90"/>
    </row>
    <row r="65119" spans="35:35" s="92" customFormat="1" x14ac:dyDescent="0.2">
      <c r="AI65119" s="90"/>
    </row>
    <row r="65120" spans="35:35" s="92" customFormat="1" x14ac:dyDescent="0.2">
      <c r="AI65120" s="90"/>
    </row>
    <row r="65121" spans="35:35" s="92" customFormat="1" x14ac:dyDescent="0.2">
      <c r="AI65121" s="90"/>
    </row>
    <row r="65122" spans="35:35" s="92" customFormat="1" x14ac:dyDescent="0.2">
      <c r="AI65122" s="90"/>
    </row>
    <row r="65123" spans="35:35" s="92" customFormat="1" x14ac:dyDescent="0.2">
      <c r="AI65123" s="90"/>
    </row>
    <row r="65124" spans="35:35" s="92" customFormat="1" x14ac:dyDescent="0.2">
      <c r="AI65124" s="90"/>
    </row>
    <row r="65125" spans="35:35" s="92" customFormat="1" x14ac:dyDescent="0.2">
      <c r="AI65125" s="90"/>
    </row>
    <row r="65126" spans="35:35" s="92" customFormat="1" x14ac:dyDescent="0.2">
      <c r="AI65126" s="90"/>
    </row>
    <row r="65127" spans="35:35" s="92" customFormat="1" x14ac:dyDescent="0.2">
      <c r="AI65127" s="90"/>
    </row>
    <row r="65128" spans="35:35" s="92" customFormat="1" x14ac:dyDescent="0.2">
      <c r="AI65128" s="90"/>
    </row>
    <row r="65129" spans="35:35" s="92" customFormat="1" x14ac:dyDescent="0.2">
      <c r="AI65129" s="90"/>
    </row>
    <row r="65130" spans="35:35" s="92" customFormat="1" x14ac:dyDescent="0.2">
      <c r="AI65130" s="90"/>
    </row>
    <row r="65131" spans="35:35" s="92" customFormat="1" x14ac:dyDescent="0.2">
      <c r="AI65131" s="90"/>
    </row>
    <row r="65132" spans="35:35" s="92" customFormat="1" x14ac:dyDescent="0.2">
      <c r="AI65132" s="90"/>
    </row>
    <row r="65133" spans="35:35" s="92" customFormat="1" x14ac:dyDescent="0.2">
      <c r="AI65133" s="90"/>
    </row>
    <row r="65134" spans="35:35" s="92" customFormat="1" x14ac:dyDescent="0.2">
      <c r="AI65134" s="90"/>
    </row>
    <row r="65135" spans="35:35" s="92" customFormat="1" x14ac:dyDescent="0.2">
      <c r="AI65135" s="90"/>
    </row>
    <row r="65136" spans="35:35" s="92" customFormat="1" x14ac:dyDescent="0.2">
      <c r="AI65136" s="90"/>
    </row>
    <row r="65137" spans="35:35" s="92" customFormat="1" x14ac:dyDescent="0.2">
      <c r="AI65137" s="90"/>
    </row>
    <row r="65138" spans="35:35" s="92" customFormat="1" x14ac:dyDescent="0.2">
      <c r="AI65138" s="90"/>
    </row>
    <row r="65139" spans="35:35" s="92" customFormat="1" x14ac:dyDescent="0.2">
      <c r="AI65139" s="90"/>
    </row>
    <row r="65140" spans="35:35" s="92" customFormat="1" x14ac:dyDescent="0.2">
      <c r="AI65140" s="90"/>
    </row>
    <row r="65141" spans="35:35" s="92" customFormat="1" x14ac:dyDescent="0.2">
      <c r="AI65141" s="90"/>
    </row>
    <row r="65142" spans="35:35" s="92" customFormat="1" x14ac:dyDescent="0.2">
      <c r="AI65142" s="90"/>
    </row>
    <row r="65143" spans="35:35" s="92" customFormat="1" x14ac:dyDescent="0.2">
      <c r="AI65143" s="90"/>
    </row>
    <row r="65144" spans="35:35" s="92" customFormat="1" x14ac:dyDescent="0.2">
      <c r="AI65144" s="90"/>
    </row>
    <row r="65145" spans="35:35" s="92" customFormat="1" x14ac:dyDescent="0.2">
      <c r="AI65145" s="90"/>
    </row>
    <row r="65146" spans="35:35" s="92" customFormat="1" x14ac:dyDescent="0.2">
      <c r="AI65146" s="90"/>
    </row>
    <row r="65147" spans="35:35" s="92" customFormat="1" x14ac:dyDescent="0.2">
      <c r="AI65147" s="90"/>
    </row>
    <row r="65148" spans="35:35" s="92" customFormat="1" x14ac:dyDescent="0.2">
      <c r="AI65148" s="90"/>
    </row>
    <row r="65149" spans="35:35" s="92" customFormat="1" x14ac:dyDescent="0.2">
      <c r="AI65149" s="90"/>
    </row>
    <row r="65150" spans="35:35" s="92" customFormat="1" x14ac:dyDescent="0.2">
      <c r="AI65150" s="90"/>
    </row>
    <row r="65151" spans="35:35" s="92" customFormat="1" x14ac:dyDescent="0.2">
      <c r="AI65151" s="90"/>
    </row>
    <row r="65152" spans="35:35" s="92" customFormat="1" x14ac:dyDescent="0.2">
      <c r="AI65152" s="90"/>
    </row>
    <row r="65153" spans="35:35" s="92" customFormat="1" x14ac:dyDescent="0.2">
      <c r="AI65153" s="90"/>
    </row>
    <row r="65154" spans="35:35" s="92" customFormat="1" x14ac:dyDescent="0.2">
      <c r="AI65154" s="90"/>
    </row>
    <row r="65155" spans="35:35" s="92" customFormat="1" x14ac:dyDescent="0.2">
      <c r="AI65155" s="90"/>
    </row>
    <row r="65156" spans="35:35" s="92" customFormat="1" x14ac:dyDescent="0.2">
      <c r="AI65156" s="90"/>
    </row>
    <row r="65157" spans="35:35" s="92" customFormat="1" x14ac:dyDescent="0.2">
      <c r="AI65157" s="90"/>
    </row>
    <row r="65158" spans="35:35" s="92" customFormat="1" x14ac:dyDescent="0.2">
      <c r="AI65158" s="90"/>
    </row>
    <row r="65159" spans="35:35" s="92" customFormat="1" x14ac:dyDescent="0.2">
      <c r="AI65159" s="90"/>
    </row>
    <row r="65160" spans="35:35" s="92" customFormat="1" x14ac:dyDescent="0.2">
      <c r="AI65160" s="90"/>
    </row>
    <row r="65161" spans="35:35" s="92" customFormat="1" x14ac:dyDescent="0.2">
      <c r="AI65161" s="90"/>
    </row>
    <row r="65162" spans="35:35" s="92" customFormat="1" x14ac:dyDescent="0.2">
      <c r="AI65162" s="90"/>
    </row>
    <row r="65163" spans="35:35" s="92" customFormat="1" x14ac:dyDescent="0.2">
      <c r="AI65163" s="90"/>
    </row>
    <row r="65164" spans="35:35" s="92" customFormat="1" x14ac:dyDescent="0.2">
      <c r="AI65164" s="90"/>
    </row>
    <row r="65165" spans="35:35" s="92" customFormat="1" x14ac:dyDescent="0.2">
      <c r="AI65165" s="90"/>
    </row>
    <row r="65166" spans="35:35" s="92" customFormat="1" x14ac:dyDescent="0.2">
      <c r="AI65166" s="90"/>
    </row>
    <row r="65167" spans="35:35" s="92" customFormat="1" x14ac:dyDescent="0.2">
      <c r="AI65167" s="90"/>
    </row>
    <row r="65168" spans="35:35" s="92" customFormat="1" x14ac:dyDescent="0.2">
      <c r="AI65168" s="90"/>
    </row>
    <row r="65169" spans="35:35" s="92" customFormat="1" x14ac:dyDescent="0.2">
      <c r="AI65169" s="90"/>
    </row>
    <row r="65170" spans="35:35" s="92" customFormat="1" x14ac:dyDescent="0.2">
      <c r="AI65170" s="90"/>
    </row>
    <row r="65171" spans="35:35" s="92" customFormat="1" x14ac:dyDescent="0.2">
      <c r="AI65171" s="90"/>
    </row>
    <row r="65172" spans="35:35" s="92" customFormat="1" x14ac:dyDescent="0.2">
      <c r="AI65172" s="90"/>
    </row>
    <row r="65173" spans="35:35" s="92" customFormat="1" x14ac:dyDescent="0.2">
      <c r="AI65173" s="90"/>
    </row>
    <row r="65174" spans="35:35" s="92" customFormat="1" x14ac:dyDescent="0.2">
      <c r="AI65174" s="90"/>
    </row>
    <row r="65175" spans="35:35" s="92" customFormat="1" x14ac:dyDescent="0.2">
      <c r="AI65175" s="90"/>
    </row>
    <row r="65176" spans="35:35" s="92" customFormat="1" x14ac:dyDescent="0.2">
      <c r="AI65176" s="90"/>
    </row>
    <row r="65177" spans="35:35" s="92" customFormat="1" x14ac:dyDescent="0.2">
      <c r="AI65177" s="90"/>
    </row>
    <row r="65178" spans="35:35" s="92" customFormat="1" x14ac:dyDescent="0.2">
      <c r="AI65178" s="90"/>
    </row>
    <row r="65179" spans="35:35" s="92" customFormat="1" x14ac:dyDescent="0.2">
      <c r="AI65179" s="90"/>
    </row>
    <row r="65180" spans="35:35" s="92" customFormat="1" x14ac:dyDescent="0.2">
      <c r="AI65180" s="90"/>
    </row>
    <row r="65181" spans="35:35" s="92" customFormat="1" x14ac:dyDescent="0.2">
      <c r="AI65181" s="90"/>
    </row>
    <row r="65182" spans="35:35" s="92" customFormat="1" x14ac:dyDescent="0.2">
      <c r="AI65182" s="90"/>
    </row>
    <row r="65183" spans="35:35" s="92" customFormat="1" x14ac:dyDescent="0.2">
      <c r="AI65183" s="90"/>
    </row>
    <row r="65184" spans="35:35" s="92" customFormat="1" x14ac:dyDescent="0.2">
      <c r="AI65184" s="90"/>
    </row>
    <row r="65185" spans="35:35" s="92" customFormat="1" x14ac:dyDescent="0.2">
      <c r="AI65185" s="90"/>
    </row>
    <row r="65186" spans="35:35" s="92" customFormat="1" x14ac:dyDescent="0.2">
      <c r="AI65186" s="90"/>
    </row>
    <row r="65187" spans="35:35" s="92" customFormat="1" x14ac:dyDescent="0.2">
      <c r="AI65187" s="90"/>
    </row>
    <row r="65188" spans="35:35" s="92" customFormat="1" x14ac:dyDescent="0.2">
      <c r="AI65188" s="90"/>
    </row>
    <row r="65189" spans="35:35" s="92" customFormat="1" x14ac:dyDescent="0.2">
      <c r="AI65189" s="90"/>
    </row>
    <row r="65190" spans="35:35" s="92" customFormat="1" x14ac:dyDescent="0.2">
      <c r="AI65190" s="90"/>
    </row>
    <row r="65191" spans="35:35" s="92" customFormat="1" x14ac:dyDescent="0.2">
      <c r="AI65191" s="90"/>
    </row>
    <row r="65192" spans="35:35" s="92" customFormat="1" x14ac:dyDescent="0.2">
      <c r="AI65192" s="90"/>
    </row>
    <row r="65193" spans="35:35" s="92" customFormat="1" x14ac:dyDescent="0.2">
      <c r="AI65193" s="90"/>
    </row>
    <row r="65194" spans="35:35" s="92" customFormat="1" x14ac:dyDescent="0.2">
      <c r="AI65194" s="90"/>
    </row>
    <row r="65195" spans="35:35" s="92" customFormat="1" x14ac:dyDescent="0.2">
      <c r="AI65195" s="90"/>
    </row>
    <row r="65196" spans="35:35" s="92" customFormat="1" x14ac:dyDescent="0.2">
      <c r="AI65196" s="90"/>
    </row>
    <row r="65197" spans="35:35" s="92" customFormat="1" x14ac:dyDescent="0.2">
      <c r="AI65197" s="90"/>
    </row>
    <row r="65198" spans="35:35" s="92" customFormat="1" x14ac:dyDescent="0.2">
      <c r="AI65198" s="90"/>
    </row>
    <row r="65199" spans="35:35" s="92" customFormat="1" x14ac:dyDescent="0.2">
      <c r="AI65199" s="90"/>
    </row>
    <row r="65200" spans="35:35" s="92" customFormat="1" x14ac:dyDescent="0.2">
      <c r="AI65200" s="90"/>
    </row>
    <row r="65201" spans="35:35" s="92" customFormat="1" x14ac:dyDescent="0.2">
      <c r="AI65201" s="90"/>
    </row>
    <row r="65202" spans="35:35" s="92" customFormat="1" x14ac:dyDescent="0.2">
      <c r="AI65202" s="90"/>
    </row>
    <row r="65203" spans="35:35" s="92" customFormat="1" x14ac:dyDescent="0.2">
      <c r="AI65203" s="90"/>
    </row>
    <row r="65204" spans="35:35" s="92" customFormat="1" x14ac:dyDescent="0.2">
      <c r="AI65204" s="90"/>
    </row>
    <row r="65205" spans="35:35" s="92" customFormat="1" x14ac:dyDescent="0.2">
      <c r="AI65205" s="90"/>
    </row>
    <row r="65206" spans="35:35" s="92" customFormat="1" x14ac:dyDescent="0.2">
      <c r="AI65206" s="90"/>
    </row>
    <row r="65207" spans="35:35" s="92" customFormat="1" x14ac:dyDescent="0.2">
      <c r="AI65207" s="90"/>
    </row>
    <row r="65208" spans="35:35" s="92" customFormat="1" x14ac:dyDescent="0.2">
      <c r="AI65208" s="90"/>
    </row>
    <row r="65209" spans="35:35" s="92" customFormat="1" x14ac:dyDescent="0.2">
      <c r="AI65209" s="90"/>
    </row>
    <row r="65210" spans="35:35" s="92" customFormat="1" x14ac:dyDescent="0.2">
      <c r="AI65210" s="90"/>
    </row>
    <row r="65211" spans="35:35" s="92" customFormat="1" x14ac:dyDescent="0.2">
      <c r="AI65211" s="90"/>
    </row>
    <row r="65212" spans="35:35" s="92" customFormat="1" x14ac:dyDescent="0.2">
      <c r="AI65212" s="90"/>
    </row>
    <row r="65213" spans="35:35" s="92" customFormat="1" x14ac:dyDescent="0.2">
      <c r="AI65213" s="90"/>
    </row>
    <row r="65214" spans="35:35" s="92" customFormat="1" x14ac:dyDescent="0.2">
      <c r="AI65214" s="90"/>
    </row>
    <row r="65215" spans="35:35" s="92" customFormat="1" x14ac:dyDescent="0.2">
      <c r="AI65215" s="90"/>
    </row>
    <row r="65216" spans="35:35" s="92" customFormat="1" x14ac:dyDescent="0.2">
      <c r="AI65216" s="90"/>
    </row>
    <row r="65217" spans="35:35" s="92" customFormat="1" x14ac:dyDescent="0.2">
      <c r="AI65217" s="90"/>
    </row>
    <row r="65218" spans="35:35" s="92" customFormat="1" x14ac:dyDescent="0.2">
      <c r="AI65218" s="90"/>
    </row>
    <row r="65219" spans="35:35" s="92" customFormat="1" x14ac:dyDescent="0.2">
      <c r="AI65219" s="90"/>
    </row>
    <row r="65220" spans="35:35" s="92" customFormat="1" x14ac:dyDescent="0.2">
      <c r="AI65220" s="90"/>
    </row>
    <row r="65221" spans="35:35" s="92" customFormat="1" x14ac:dyDescent="0.2">
      <c r="AI65221" s="90"/>
    </row>
    <row r="65222" spans="35:35" s="92" customFormat="1" x14ac:dyDescent="0.2">
      <c r="AI65222" s="90"/>
    </row>
    <row r="65223" spans="35:35" s="92" customFormat="1" x14ac:dyDescent="0.2">
      <c r="AI65223" s="90"/>
    </row>
    <row r="65224" spans="35:35" s="92" customFormat="1" x14ac:dyDescent="0.2">
      <c r="AI65224" s="90"/>
    </row>
    <row r="65225" spans="35:35" s="92" customFormat="1" x14ac:dyDescent="0.2">
      <c r="AI65225" s="90"/>
    </row>
    <row r="65226" spans="35:35" s="92" customFormat="1" x14ac:dyDescent="0.2">
      <c r="AI65226" s="90"/>
    </row>
    <row r="65227" spans="35:35" s="92" customFormat="1" x14ac:dyDescent="0.2">
      <c r="AI65227" s="90"/>
    </row>
    <row r="65228" spans="35:35" s="92" customFormat="1" x14ac:dyDescent="0.2">
      <c r="AI65228" s="90"/>
    </row>
    <row r="65229" spans="35:35" s="92" customFormat="1" x14ac:dyDescent="0.2">
      <c r="AI65229" s="90"/>
    </row>
    <row r="65230" spans="35:35" s="92" customFormat="1" x14ac:dyDescent="0.2">
      <c r="AI65230" s="90"/>
    </row>
    <row r="65231" spans="35:35" s="92" customFormat="1" x14ac:dyDescent="0.2">
      <c r="AI65231" s="90"/>
    </row>
    <row r="65232" spans="35:35" s="92" customFormat="1" x14ac:dyDescent="0.2">
      <c r="AI65232" s="90"/>
    </row>
    <row r="65233" spans="35:35" s="92" customFormat="1" x14ac:dyDescent="0.2">
      <c r="AI65233" s="90"/>
    </row>
    <row r="65234" spans="35:35" s="92" customFormat="1" x14ac:dyDescent="0.2">
      <c r="AI65234" s="90"/>
    </row>
    <row r="65235" spans="35:35" s="92" customFormat="1" x14ac:dyDescent="0.2">
      <c r="AI65235" s="90"/>
    </row>
    <row r="65236" spans="35:35" s="92" customFormat="1" x14ac:dyDescent="0.2">
      <c r="AI65236" s="90"/>
    </row>
    <row r="65237" spans="35:35" s="92" customFormat="1" x14ac:dyDescent="0.2">
      <c r="AI65237" s="90"/>
    </row>
    <row r="65238" spans="35:35" s="92" customFormat="1" x14ac:dyDescent="0.2">
      <c r="AI65238" s="90"/>
    </row>
    <row r="65239" spans="35:35" s="92" customFormat="1" x14ac:dyDescent="0.2">
      <c r="AI65239" s="90"/>
    </row>
    <row r="65240" spans="35:35" s="92" customFormat="1" x14ac:dyDescent="0.2">
      <c r="AI65240" s="90"/>
    </row>
    <row r="65241" spans="35:35" s="92" customFormat="1" x14ac:dyDescent="0.2">
      <c r="AI65241" s="90"/>
    </row>
    <row r="65242" spans="35:35" s="92" customFormat="1" x14ac:dyDescent="0.2">
      <c r="AI65242" s="90"/>
    </row>
    <row r="65243" spans="35:35" s="92" customFormat="1" x14ac:dyDescent="0.2">
      <c r="AI65243" s="90"/>
    </row>
    <row r="65244" spans="35:35" s="92" customFormat="1" x14ac:dyDescent="0.2">
      <c r="AI65244" s="90"/>
    </row>
    <row r="65245" spans="35:35" s="92" customFormat="1" x14ac:dyDescent="0.2">
      <c r="AI65245" s="90"/>
    </row>
    <row r="65246" spans="35:35" s="92" customFormat="1" x14ac:dyDescent="0.2">
      <c r="AI65246" s="90"/>
    </row>
    <row r="65247" spans="35:35" s="92" customFormat="1" x14ac:dyDescent="0.2">
      <c r="AI65247" s="90"/>
    </row>
    <row r="65248" spans="35:35" s="92" customFormat="1" x14ac:dyDescent="0.2">
      <c r="AI65248" s="90"/>
    </row>
    <row r="65249" spans="35:35" s="92" customFormat="1" x14ac:dyDescent="0.2">
      <c r="AI65249" s="90"/>
    </row>
    <row r="65250" spans="35:35" s="92" customFormat="1" x14ac:dyDescent="0.2">
      <c r="AI65250" s="90"/>
    </row>
    <row r="65251" spans="35:35" s="92" customFormat="1" x14ac:dyDescent="0.2">
      <c r="AI65251" s="90"/>
    </row>
    <row r="65252" spans="35:35" s="92" customFormat="1" x14ac:dyDescent="0.2">
      <c r="AI65252" s="90"/>
    </row>
    <row r="65253" spans="35:35" s="92" customFormat="1" x14ac:dyDescent="0.2">
      <c r="AI65253" s="90"/>
    </row>
    <row r="65254" spans="35:35" s="92" customFormat="1" x14ac:dyDescent="0.2">
      <c r="AI65254" s="90"/>
    </row>
    <row r="65255" spans="35:35" s="92" customFormat="1" x14ac:dyDescent="0.2">
      <c r="AI65255" s="90"/>
    </row>
    <row r="65256" spans="35:35" s="92" customFormat="1" x14ac:dyDescent="0.2">
      <c r="AI65256" s="90"/>
    </row>
    <row r="65257" spans="35:35" s="92" customFormat="1" x14ac:dyDescent="0.2">
      <c r="AI65257" s="90"/>
    </row>
    <row r="65258" spans="35:35" s="92" customFormat="1" x14ac:dyDescent="0.2">
      <c r="AI65258" s="90"/>
    </row>
    <row r="65259" spans="35:35" s="92" customFormat="1" x14ac:dyDescent="0.2">
      <c r="AI65259" s="90"/>
    </row>
    <row r="65260" spans="35:35" s="92" customFormat="1" x14ac:dyDescent="0.2">
      <c r="AI65260" s="90"/>
    </row>
    <row r="65261" spans="35:35" s="92" customFormat="1" x14ac:dyDescent="0.2">
      <c r="AI65261" s="90"/>
    </row>
    <row r="65262" spans="35:35" s="92" customFormat="1" x14ac:dyDescent="0.2">
      <c r="AI65262" s="90"/>
    </row>
    <row r="65263" spans="35:35" s="92" customFormat="1" x14ac:dyDescent="0.2">
      <c r="AI65263" s="90"/>
    </row>
    <row r="65264" spans="35:35" s="92" customFormat="1" x14ac:dyDescent="0.2">
      <c r="AI65264" s="90"/>
    </row>
    <row r="65265" spans="35:35" s="92" customFormat="1" x14ac:dyDescent="0.2">
      <c r="AI65265" s="90"/>
    </row>
    <row r="65266" spans="35:35" s="92" customFormat="1" x14ac:dyDescent="0.2">
      <c r="AI65266" s="90"/>
    </row>
    <row r="65267" spans="35:35" s="92" customFormat="1" x14ac:dyDescent="0.2">
      <c r="AI65267" s="90"/>
    </row>
    <row r="65268" spans="35:35" s="92" customFormat="1" x14ac:dyDescent="0.2">
      <c r="AI65268" s="90"/>
    </row>
    <row r="65269" spans="35:35" s="92" customFormat="1" x14ac:dyDescent="0.2">
      <c r="AI65269" s="90"/>
    </row>
    <row r="65270" spans="35:35" s="92" customFormat="1" x14ac:dyDescent="0.2">
      <c r="AI65270" s="90"/>
    </row>
    <row r="65271" spans="35:35" s="92" customFormat="1" x14ac:dyDescent="0.2">
      <c r="AI65271" s="90"/>
    </row>
    <row r="65272" spans="35:35" s="92" customFormat="1" x14ac:dyDescent="0.2">
      <c r="AI65272" s="90"/>
    </row>
    <row r="65273" spans="35:35" s="92" customFormat="1" x14ac:dyDescent="0.2">
      <c r="AI65273" s="90"/>
    </row>
    <row r="65274" spans="35:35" s="92" customFormat="1" x14ac:dyDescent="0.2">
      <c r="AI65274" s="90"/>
    </row>
    <row r="65275" spans="35:35" s="92" customFormat="1" x14ac:dyDescent="0.2">
      <c r="AI65275" s="90"/>
    </row>
    <row r="65276" spans="35:35" s="92" customFormat="1" x14ac:dyDescent="0.2">
      <c r="AI65276" s="90"/>
    </row>
    <row r="65277" spans="35:35" s="92" customFormat="1" x14ac:dyDescent="0.2">
      <c r="AI65277" s="90"/>
    </row>
    <row r="65278" spans="35:35" s="92" customFormat="1" x14ac:dyDescent="0.2">
      <c r="AI65278" s="90"/>
    </row>
    <row r="65279" spans="35:35" s="92" customFormat="1" x14ac:dyDescent="0.2">
      <c r="AI65279" s="90"/>
    </row>
    <row r="65280" spans="35:35" s="92" customFormat="1" x14ac:dyDescent="0.2">
      <c r="AI65280" s="90"/>
    </row>
    <row r="65281" spans="35:35" s="92" customFormat="1" x14ac:dyDescent="0.2">
      <c r="AI65281" s="90"/>
    </row>
    <row r="65282" spans="35:35" s="92" customFormat="1" x14ac:dyDescent="0.2">
      <c r="AI65282" s="90"/>
    </row>
    <row r="65283" spans="35:35" s="92" customFormat="1" x14ac:dyDescent="0.2">
      <c r="AI65283" s="90"/>
    </row>
    <row r="65284" spans="35:35" s="92" customFormat="1" x14ac:dyDescent="0.2">
      <c r="AI65284" s="90"/>
    </row>
    <row r="65285" spans="35:35" s="92" customFormat="1" x14ac:dyDescent="0.2">
      <c r="AI65285" s="90"/>
    </row>
    <row r="65286" spans="35:35" s="92" customFormat="1" x14ac:dyDescent="0.2">
      <c r="AI65286" s="90"/>
    </row>
    <row r="65287" spans="35:35" s="92" customFormat="1" x14ac:dyDescent="0.2">
      <c r="AI65287" s="90"/>
    </row>
    <row r="65288" spans="35:35" s="92" customFormat="1" x14ac:dyDescent="0.2">
      <c r="AI65288" s="90"/>
    </row>
    <row r="65289" spans="35:35" s="92" customFormat="1" x14ac:dyDescent="0.2">
      <c r="AI65289" s="90"/>
    </row>
    <row r="65290" spans="35:35" s="92" customFormat="1" x14ac:dyDescent="0.2">
      <c r="AI65290" s="90"/>
    </row>
    <row r="65291" spans="35:35" s="92" customFormat="1" x14ac:dyDescent="0.2">
      <c r="AI65291" s="90"/>
    </row>
    <row r="65292" spans="35:35" s="92" customFormat="1" x14ac:dyDescent="0.2">
      <c r="AI65292" s="90"/>
    </row>
    <row r="65293" spans="35:35" s="92" customFormat="1" x14ac:dyDescent="0.2">
      <c r="AI65293" s="90"/>
    </row>
    <row r="65294" spans="35:35" s="92" customFormat="1" x14ac:dyDescent="0.2">
      <c r="AI65294" s="90"/>
    </row>
    <row r="65295" spans="35:35" s="92" customFormat="1" x14ac:dyDescent="0.2">
      <c r="AI65295" s="90"/>
    </row>
    <row r="65296" spans="35:35" s="92" customFormat="1" x14ac:dyDescent="0.2">
      <c r="AI65296" s="90"/>
    </row>
    <row r="65297" spans="35:35" s="92" customFormat="1" x14ac:dyDescent="0.2">
      <c r="AI65297" s="90"/>
    </row>
    <row r="65298" spans="35:35" s="92" customFormat="1" x14ac:dyDescent="0.2">
      <c r="AI65298" s="90"/>
    </row>
    <row r="65299" spans="35:35" s="92" customFormat="1" x14ac:dyDescent="0.2">
      <c r="AI65299" s="90"/>
    </row>
    <row r="65300" spans="35:35" s="92" customFormat="1" x14ac:dyDescent="0.2">
      <c r="AI65300" s="90"/>
    </row>
    <row r="65301" spans="35:35" s="92" customFormat="1" x14ac:dyDescent="0.2">
      <c r="AI65301" s="90"/>
    </row>
    <row r="65302" spans="35:35" s="92" customFormat="1" x14ac:dyDescent="0.2">
      <c r="AI65302" s="90"/>
    </row>
    <row r="65303" spans="35:35" s="92" customFormat="1" x14ac:dyDescent="0.2">
      <c r="AI65303" s="90"/>
    </row>
    <row r="65304" spans="35:35" s="92" customFormat="1" x14ac:dyDescent="0.2">
      <c r="AI65304" s="90"/>
    </row>
    <row r="65305" spans="35:35" s="92" customFormat="1" x14ac:dyDescent="0.2">
      <c r="AI65305" s="90"/>
    </row>
    <row r="65306" spans="35:35" s="92" customFormat="1" x14ac:dyDescent="0.2">
      <c r="AI65306" s="90"/>
    </row>
    <row r="65307" spans="35:35" s="92" customFormat="1" x14ac:dyDescent="0.2">
      <c r="AI65307" s="90"/>
    </row>
    <row r="65308" spans="35:35" s="92" customFormat="1" x14ac:dyDescent="0.2">
      <c r="AI65308" s="90"/>
    </row>
    <row r="65309" spans="35:35" s="92" customFormat="1" x14ac:dyDescent="0.2">
      <c r="AI65309" s="90"/>
    </row>
    <row r="65310" spans="35:35" s="92" customFormat="1" x14ac:dyDescent="0.2">
      <c r="AI65310" s="90"/>
    </row>
    <row r="65311" spans="35:35" s="92" customFormat="1" x14ac:dyDescent="0.2">
      <c r="AI65311" s="90"/>
    </row>
    <row r="65312" spans="35:35" s="92" customFormat="1" x14ac:dyDescent="0.2">
      <c r="AI65312" s="90"/>
    </row>
    <row r="65313" spans="35:35" s="92" customFormat="1" x14ac:dyDescent="0.2">
      <c r="AI65313" s="90"/>
    </row>
    <row r="65314" spans="35:35" s="92" customFormat="1" x14ac:dyDescent="0.2">
      <c r="AI65314" s="90"/>
    </row>
    <row r="65315" spans="35:35" s="92" customFormat="1" x14ac:dyDescent="0.2">
      <c r="AI65315" s="90"/>
    </row>
    <row r="65316" spans="35:35" s="92" customFormat="1" x14ac:dyDescent="0.2">
      <c r="AI65316" s="90"/>
    </row>
    <row r="65317" spans="35:35" s="92" customFormat="1" x14ac:dyDescent="0.2">
      <c r="AI65317" s="90"/>
    </row>
    <row r="65318" spans="35:35" s="92" customFormat="1" x14ac:dyDescent="0.2">
      <c r="AI65318" s="90"/>
    </row>
    <row r="65319" spans="35:35" s="92" customFormat="1" x14ac:dyDescent="0.2">
      <c r="AI65319" s="90"/>
    </row>
    <row r="65320" spans="35:35" s="92" customFormat="1" x14ac:dyDescent="0.2">
      <c r="AI65320" s="90"/>
    </row>
    <row r="65321" spans="35:35" s="92" customFormat="1" x14ac:dyDescent="0.2">
      <c r="AI65321" s="90"/>
    </row>
    <row r="65322" spans="35:35" s="92" customFormat="1" x14ac:dyDescent="0.2">
      <c r="AI65322" s="90"/>
    </row>
    <row r="65323" spans="35:35" s="92" customFormat="1" x14ac:dyDescent="0.2">
      <c r="AI65323" s="90"/>
    </row>
    <row r="65324" spans="35:35" s="92" customFormat="1" x14ac:dyDescent="0.2">
      <c r="AI65324" s="90"/>
    </row>
    <row r="65325" spans="35:35" s="92" customFormat="1" x14ac:dyDescent="0.2">
      <c r="AI65325" s="90"/>
    </row>
    <row r="65326" spans="35:35" s="92" customFormat="1" x14ac:dyDescent="0.2">
      <c r="AI65326" s="90"/>
    </row>
    <row r="65327" spans="35:35" s="92" customFormat="1" x14ac:dyDescent="0.2">
      <c r="AI65327" s="90"/>
    </row>
    <row r="65328" spans="35:35" s="92" customFormat="1" x14ac:dyDescent="0.2">
      <c r="AI65328" s="90"/>
    </row>
    <row r="65329" spans="35:35" s="92" customFormat="1" x14ac:dyDescent="0.2">
      <c r="AI65329" s="90"/>
    </row>
    <row r="65330" spans="35:35" s="92" customFormat="1" x14ac:dyDescent="0.2">
      <c r="AI65330" s="90"/>
    </row>
    <row r="65331" spans="35:35" s="92" customFormat="1" x14ac:dyDescent="0.2">
      <c r="AI65331" s="90"/>
    </row>
    <row r="65332" spans="35:35" s="92" customFormat="1" x14ac:dyDescent="0.2">
      <c r="AI65332" s="90"/>
    </row>
    <row r="65333" spans="35:35" s="92" customFormat="1" x14ac:dyDescent="0.2">
      <c r="AI65333" s="90"/>
    </row>
    <row r="65334" spans="35:35" s="92" customFormat="1" x14ac:dyDescent="0.2">
      <c r="AI65334" s="90"/>
    </row>
    <row r="65335" spans="35:35" s="92" customFormat="1" x14ac:dyDescent="0.2">
      <c r="AI65335" s="90"/>
    </row>
    <row r="65336" spans="35:35" s="92" customFormat="1" x14ac:dyDescent="0.2">
      <c r="AI65336" s="90"/>
    </row>
    <row r="65337" spans="35:35" s="92" customFormat="1" x14ac:dyDescent="0.2">
      <c r="AI65337" s="90"/>
    </row>
    <row r="65338" spans="35:35" s="92" customFormat="1" x14ac:dyDescent="0.2">
      <c r="AI65338" s="90"/>
    </row>
    <row r="65339" spans="35:35" s="92" customFormat="1" x14ac:dyDescent="0.2">
      <c r="AI65339" s="90"/>
    </row>
    <row r="65340" spans="35:35" s="92" customFormat="1" x14ac:dyDescent="0.2">
      <c r="AI65340" s="90"/>
    </row>
    <row r="65341" spans="35:35" s="92" customFormat="1" x14ac:dyDescent="0.2">
      <c r="AI65341" s="90"/>
    </row>
    <row r="65342" spans="35:35" s="92" customFormat="1" x14ac:dyDescent="0.2">
      <c r="AI65342" s="90"/>
    </row>
    <row r="65343" spans="35:35" s="92" customFormat="1" x14ac:dyDescent="0.2">
      <c r="AI65343" s="90"/>
    </row>
    <row r="65344" spans="35:35" s="92" customFormat="1" x14ac:dyDescent="0.2">
      <c r="AI65344" s="90"/>
    </row>
    <row r="65345" spans="35:35" s="92" customFormat="1" x14ac:dyDescent="0.2">
      <c r="AI65345" s="90"/>
    </row>
    <row r="65346" spans="35:35" s="92" customFormat="1" x14ac:dyDescent="0.2">
      <c r="AI65346" s="90"/>
    </row>
    <row r="65347" spans="35:35" s="92" customFormat="1" x14ac:dyDescent="0.2">
      <c r="AI65347" s="90"/>
    </row>
    <row r="65348" spans="35:35" s="92" customFormat="1" x14ac:dyDescent="0.2">
      <c r="AI65348" s="90"/>
    </row>
    <row r="65349" spans="35:35" s="92" customFormat="1" x14ac:dyDescent="0.2">
      <c r="AI65349" s="90"/>
    </row>
    <row r="65350" spans="35:35" s="92" customFormat="1" x14ac:dyDescent="0.2">
      <c r="AI65350" s="90"/>
    </row>
    <row r="65351" spans="35:35" s="92" customFormat="1" x14ac:dyDescent="0.2">
      <c r="AI65351" s="90"/>
    </row>
    <row r="65352" spans="35:35" s="92" customFormat="1" x14ac:dyDescent="0.2">
      <c r="AI65352" s="90"/>
    </row>
    <row r="65353" spans="35:35" s="92" customFormat="1" x14ac:dyDescent="0.2">
      <c r="AI65353" s="90"/>
    </row>
    <row r="65354" spans="35:35" s="92" customFormat="1" x14ac:dyDescent="0.2">
      <c r="AI65354" s="90"/>
    </row>
    <row r="65355" spans="35:35" s="92" customFormat="1" x14ac:dyDescent="0.2">
      <c r="AI65355" s="90"/>
    </row>
    <row r="65356" spans="35:35" s="92" customFormat="1" x14ac:dyDescent="0.2">
      <c r="AI65356" s="90"/>
    </row>
    <row r="65357" spans="35:35" s="92" customFormat="1" x14ac:dyDescent="0.2">
      <c r="AI65357" s="90"/>
    </row>
    <row r="65358" spans="35:35" s="92" customFormat="1" x14ac:dyDescent="0.2">
      <c r="AI65358" s="90"/>
    </row>
    <row r="65359" spans="35:35" s="92" customFormat="1" x14ac:dyDescent="0.2">
      <c r="AI65359" s="90"/>
    </row>
    <row r="65360" spans="35:35" s="92" customFormat="1" x14ac:dyDescent="0.2">
      <c r="AI65360" s="90"/>
    </row>
    <row r="65361" spans="35:35" s="92" customFormat="1" x14ac:dyDescent="0.2">
      <c r="AI65361" s="90"/>
    </row>
    <row r="65362" spans="35:35" s="92" customFormat="1" x14ac:dyDescent="0.2">
      <c r="AI65362" s="90"/>
    </row>
    <row r="65363" spans="35:35" s="92" customFormat="1" x14ac:dyDescent="0.2">
      <c r="AI65363" s="90"/>
    </row>
    <row r="65364" spans="35:35" s="92" customFormat="1" x14ac:dyDescent="0.2">
      <c r="AI65364" s="90"/>
    </row>
    <row r="65365" spans="35:35" s="92" customFormat="1" x14ac:dyDescent="0.2">
      <c r="AI65365" s="90"/>
    </row>
    <row r="65366" spans="35:35" s="92" customFormat="1" x14ac:dyDescent="0.2">
      <c r="AI65366" s="90"/>
    </row>
    <row r="65367" spans="35:35" s="92" customFormat="1" x14ac:dyDescent="0.2">
      <c r="AI65367" s="90"/>
    </row>
    <row r="65368" spans="35:35" s="92" customFormat="1" x14ac:dyDescent="0.2">
      <c r="AI65368" s="90"/>
    </row>
    <row r="65369" spans="35:35" s="92" customFormat="1" x14ac:dyDescent="0.2">
      <c r="AI65369" s="90"/>
    </row>
    <row r="65370" spans="35:35" s="92" customFormat="1" x14ac:dyDescent="0.2">
      <c r="AI65370" s="90"/>
    </row>
    <row r="65371" spans="35:35" s="92" customFormat="1" x14ac:dyDescent="0.2">
      <c r="AI65371" s="90"/>
    </row>
    <row r="65372" spans="35:35" s="92" customFormat="1" x14ac:dyDescent="0.2">
      <c r="AI65372" s="90"/>
    </row>
    <row r="65373" spans="35:35" s="92" customFormat="1" x14ac:dyDescent="0.2">
      <c r="AI65373" s="90"/>
    </row>
    <row r="65374" spans="35:35" s="92" customFormat="1" x14ac:dyDescent="0.2">
      <c r="AI65374" s="90"/>
    </row>
    <row r="65375" spans="35:35" s="92" customFormat="1" x14ac:dyDescent="0.2">
      <c r="AI65375" s="90"/>
    </row>
    <row r="65376" spans="35:35" s="92" customFormat="1" x14ac:dyDescent="0.2">
      <c r="AI65376" s="90"/>
    </row>
    <row r="65377" spans="35:35" s="92" customFormat="1" x14ac:dyDescent="0.2">
      <c r="AI65377" s="90"/>
    </row>
    <row r="65378" spans="35:35" s="92" customFormat="1" x14ac:dyDescent="0.2">
      <c r="AI65378" s="90"/>
    </row>
    <row r="65379" spans="35:35" s="92" customFormat="1" x14ac:dyDescent="0.2">
      <c r="AI65379" s="90"/>
    </row>
    <row r="65380" spans="35:35" s="92" customFormat="1" x14ac:dyDescent="0.2">
      <c r="AI65380" s="90"/>
    </row>
    <row r="65381" spans="35:35" s="92" customFormat="1" x14ac:dyDescent="0.2">
      <c r="AI65381" s="90"/>
    </row>
    <row r="65382" spans="35:35" s="92" customFormat="1" x14ac:dyDescent="0.2">
      <c r="AI65382" s="90"/>
    </row>
    <row r="65383" spans="35:35" s="92" customFormat="1" x14ac:dyDescent="0.2">
      <c r="AI65383" s="90"/>
    </row>
    <row r="65384" spans="35:35" s="92" customFormat="1" x14ac:dyDescent="0.2">
      <c r="AI65384" s="90"/>
    </row>
    <row r="65385" spans="35:35" s="92" customFormat="1" x14ac:dyDescent="0.2">
      <c r="AI65385" s="90"/>
    </row>
    <row r="65386" spans="35:35" s="92" customFormat="1" x14ac:dyDescent="0.2">
      <c r="AI65386" s="90"/>
    </row>
    <row r="65387" spans="35:35" s="92" customFormat="1" x14ac:dyDescent="0.2">
      <c r="AI65387" s="90"/>
    </row>
    <row r="65388" spans="35:35" s="92" customFormat="1" x14ac:dyDescent="0.2">
      <c r="AI65388" s="90"/>
    </row>
    <row r="65389" spans="35:35" s="92" customFormat="1" x14ac:dyDescent="0.2">
      <c r="AI65389" s="90"/>
    </row>
    <row r="65390" spans="35:35" s="92" customFormat="1" x14ac:dyDescent="0.2">
      <c r="AI65390" s="90"/>
    </row>
    <row r="65391" spans="35:35" s="92" customFormat="1" x14ac:dyDescent="0.2">
      <c r="AI65391" s="90"/>
    </row>
    <row r="65392" spans="35:35" s="92" customFormat="1" x14ac:dyDescent="0.2">
      <c r="AI65392" s="90"/>
    </row>
    <row r="65393" spans="1:35" s="92" customFormat="1" x14ac:dyDescent="0.2">
      <c r="AI65393" s="90"/>
    </row>
    <row r="65394" spans="1:35" s="92" customFormat="1" x14ac:dyDescent="0.2">
      <c r="AI65394" s="90"/>
    </row>
    <row r="65395" spans="1:35" s="92" customFormat="1" x14ac:dyDescent="0.2">
      <c r="AI65395" s="90"/>
    </row>
    <row r="65396" spans="1:35" s="92" customFormat="1" x14ac:dyDescent="0.2">
      <c r="AI65396" s="90"/>
    </row>
    <row r="65397" spans="1:35" s="92" customFormat="1" x14ac:dyDescent="0.2">
      <c r="AI65397" s="90"/>
    </row>
    <row r="65398" spans="1:35" s="92" customFormat="1" x14ac:dyDescent="0.2">
      <c r="AI65398" s="90"/>
    </row>
    <row r="65399" spans="1:35" s="92" customFormat="1" x14ac:dyDescent="0.2">
      <c r="AI65399" s="90"/>
    </row>
    <row r="65400" spans="1:35" s="92" customFormat="1" x14ac:dyDescent="0.2">
      <c r="AI65400" s="90"/>
    </row>
    <row r="65401" spans="1:35" x14ac:dyDescent="0.2">
      <c r="A65401" s="92"/>
      <c r="B65401" s="92"/>
      <c r="C65401" s="92"/>
      <c r="D65401" s="92"/>
      <c r="E65401" s="92"/>
      <c r="F65401" s="92"/>
      <c r="G65401" s="92"/>
      <c r="H65401" s="92"/>
      <c r="I65401" s="92"/>
      <c r="J65401" s="92"/>
      <c r="K65401" s="92"/>
      <c r="L65401" s="92"/>
      <c r="M65401" s="92"/>
      <c r="N65401" s="92"/>
      <c r="O65401" s="92"/>
      <c r="P65401" s="92"/>
      <c r="Q65401" s="92"/>
      <c r="R65401" s="92"/>
      <c r="S65401" s="92"/>
      <c r="T65401" s="92"/>
      <c r="U65401" s="92"/>
      <c r="V65401" s="92"/>
      <c r="W65401" s="92"/>
      <c r="X65401" s="92"/>
      <c r="Y65401" s="92"/>
      <c r="Z65401" s="92"/>
      <c r="AA65401" s="92"/>
      <c r="AB65401" s="92"/>
      <c r="AC65401" s="92"/>
      <c r="AD65401" s="92"/>
      <c r="AE65401" s="92"/>
      <c r="AF65401" s="92"/>
    </row>
    <row r="65402" spans="1:35" x14ac:dyDescent="0.2">
      <c r="A65402" s="92"/>
      <c r="B65402" s="92"/>
      <c r="C65402" s="92"/>
      <c r="D65402" s="92"/>
      <c r="E65402" s="92"/>
      <c r="F65402" s="92"/>
      <c r="G65402" s="92"/>
      <c r="H65402" s="92"/>
      <c r="I65402" s="92"/>
      <c r="J65402" s="92"/>
      <c r="K65402" s="92"/>
      <c r="L65402" s="92"/>
      <c r="M65402" s="92"/>
      <c r="N65402" s="92"/>
      <c r="O65402" s="92"/>
      <c r="P65402" s="92"/>
      <c r="Q65402" s="92"/>
      <c r="R65402" s="92"/>
      <c r="S65402" s="92"/>
      <c r="T65402" s="92"/>
      <c r="U65402" s="92"/>
      <c r="V65402" s="92"/>
      <c r="W65402" s="92"/>
      <c r="X65402" s="92"/>
      <c r="Y65402" s="92"/>
      <c r="Z65402" s="92"/>
      <c r="AA65402" s="92"/>
      <c r="AB65402" s="92"/>
      <c r="AC65402" s="92"/>
      <c r="AD65402" s="92"/>
      <c r="AE65402" s="92"/>
      <c r="AF65402" s="92"/>
    </row>
    <row r="65403" spans="1:35" x14ac:dyDescent="0.2">
      <c r="A65403" s="92"/>
      <c r="B65403" s="92"/>
      <c r="C65403" s="92"/>
      <c r="D65403" s="92"/>
      <c r="E65403" s="92"/>
      <c r="F65403" s="92"/>
      <c r="G65403" s="92"/>
      <c r="H65403" s="92"/>
      <c r="I65403" s="92"/>
      <c r="J65403" s="92"/>
      <c r="K65403" s="92"/>
      <c r="L65403" s="92"/>
      <c r="M65403" s="92"/>
      <c r="N65403" s="92"/>
      <c r="O65403" s="92"/>
      <c r="P65403" s="92"/>
      <c r="Q65403" s="92"/>
      <c r="R65403" s="92"/>
      <c r="S65403" s="92"/>
      <c r="T65403" s="92"/>
      <c r="U65403" s="92"/>
      <c r="V65403" s="92"/>
      <c r="W65403" s="92"/>
      <c r="X65403" s="92"/>
      <c r="Y65403" s="92"/>
      <c r="Z65403" s="92"/>
      <c r="AA65403" s="92"/>
      <c r="AB65403" s="92"/>
      <c r="AC65403" s="92"/>
      <c r="AD65403" s="92"/>
      <c r="AE65403" s="92"/>
      <c r="AF65403" s="92"/>
    </row>
    <row r="65404" spans="1:35" x14ac:dyDescent="0.2">
      <c r="A65404" s="92"/>
      <c r="B65404" s="92"/>
      <c r="C65404" s="92"/>
      <c r="D65404" s="92"/>
      <c r="E65404" s="92"/>
      <c r="F65404" s="92"/>
      <c r="G65404" s="92"/>
      <c r="H65404" s="92"/>
      <c r="I65404" s="92"/>
      <c r="J65404" s="92"/>
      <c r="K65404" s="92"/>
      <c r="L65404" s="92"/>
      <c r="M65404" s="92"/>
      <c r="N65404" s="92"/>
      <c r="O65404" s="92"/>
      <c r="P65404" s="92"/>
      <c r="Q65404" s="92"/>
      <c r="R65404" s="92"/>
      <c r="S65404" s="92"/>
      <c r="T65404" s="92"/>
      <c r="U65404" s="92"/>
      <c r="V65404" s="92"/>
      <c r="W65404" s="92"/>
      <c r="X65404" s="92"/>
      <c r="Y65404" s="92"/>
      <c r="Z65404" s="92"/>
      <c r="AA65404" s="92"/>
      <c r="AB65404" s="92"/>
      <c r="AC65404" s="92"/>
      <c r="AD65404" s="92"/>
      <c r="AE65404" s="92"/>
      <c r="AF65404" s="92"/>
    </row>
    <row r="65405" spans="1:35" x14ac:dyDescent="0.2">
      <c r="A65405" s="92"/>
      <c r="B65405" s="92"/>
      <c r="C65405" s="92"/>
      <c r="D65405" s="92"/>
      <c r="E65405" s="92"/>
      <c r="F65405" s="92"/>
      <c r="G65405" s="92"/>
      <c r="H65405" s="92"/>
      <c r="I65405" s="92"/>
      <c r="J65405" s="92"/>
      <c r="K65405" s="92"/>
      <c r="L65405" s="92"/>
      <c r="M65405" s="92"/>
      <c r="N65405" s="92"/>
      <c r="O65405" s="92"/>
      <c r="P65405" s="92"/>
      <c r="Q65405" s="92"/>
      <c r="R65405" s="92"/>
      <c r="S65405" s="92"/>
      <c r="T65405" s="92"/>
      <c r="U65405" s="92"/>
      <c r="V65405" s="92"/>
      <c r="W65405" s="92"/>
      <c r="X65405" s="92"/>
      <c r="Y65405" s="92"/>
      <c r="Z65405" s="92"/>
      <c r="AA65405" s="92"/>
      <c r="AB65405" s="92"/>
      <c r="AC65405" s="92"/>
      <c r="AD65405" s="92"/>
      <c r="AE65405" s="92"/>
      <c r="AF65405" s="92"/>
    </row>
    <row r="65406" spans="1:35" x14ac:dyDescent="0.2">
      <c r="A65406" s="92"/>
      <c r="B65406" s="92"/>
      <c r="C65406" s="92"/>
      <c r="D65406" s="92"/>
      <c r="E65406" s="92"/>
      <c r="F65406" s="92"/>
      <c r="G65406" s="92"/>
      <c r="H65406" s="92"/>
      <c r="I65406" s="92"/>
      <c r="J65406" s="92"/>
      <c r="K65406" s="92"/>
      <c r="L65406" s="92"/>
      <c r="M65406" s="92"/>
      <c r="N65406" s="92"/>
      <c r="O65406" s="92"/>
      <c r="P65406" s="92"/>
      <c r="Q65406" s="92"/>
      <c r="R65406" s="92"/>
      <c r="S65406" s="92"/>
      <c r="T65406" s="92"/>
      <c r="U65406" s="92"/>
      <c r="V65406" s="92"/>
      <c r="W65406" s="92"/>
      <c r="X65406" s="92"/>
      <c r="Y65406" s="92"/>
      <c r="Z65406" s="92"/>
      <c r="AA65406" s="92"/>
      <c r="AB65406" s="92"/>
      <c r="AC65406" s="92"/>
      <c r="AD65406" s="92"/>
      <c r="AE65406" s="92"/>
      <c r="AF65406" s="92"/>
    </row>
    <row r="65407" spans="1:35" x14ac:dyDescent="0.2">
      <c r="A65407" s="92"/>
      <c r="B65407" s="92"/>
      <c r="C65407" s="92"/>
      <c r="D65407" s="92"/>
      <c r="E65407" s="92"/>
      <c r="F65407" s="92"/>
      <c r="G65407" s="92"/>
      <c r="H65407" s="92"/>
      <c r="I65407" s="92"/>
      <c r="J65407" s="92"/>
      <c r="K65407" s="92"/>
      <c r="L65407" s="92"/>
      <c r="M65407" s="92"/>
      <c r="N65407" s="92"/>
      <c r="O65407" s="92"/>
      <c r="P65407" s="92"/>
      <c r="Q65407" s="92"/>
      <c r="R65407" s="92"/>
      <c r="S65407" s="92"/>
      <c r="T65407" s="92"/>
      <c r="U65407" s="92"/>
      <c r="V65407" s="92"/>
      <c r="W65407" s="92"/>
      <c r="X65407" s="92"/>
      <c r="Y65407" s="92"/>
      <c r="Z65407" s="92"/>
      <c r="AA65407" s="92"/>
      <c r="AB65407" s="92"/>
      <c r="AC65407" s="92"/>
      <c r="AD65407" s="92"/>
      <c r="AE65407" s="92"/>
      <c r="AF65407" s="92"/>
    </row>
    <row r="65408" spans="1:35" x14ac:dyDescent="0.2">
      <c r="A65408" s="92"/>
      <c r="B65408" s="92"/>
      <c r="C65408" s="92"/>
      <c r="D65408" s="92"/>
      <c r="E65408" s="92"/>
      <c r="F65408" s="92"/>
      <c r="G65408" s="92"/>
      <c r="H65408" s="92"/>
      <c r="I65408" s="92"/>
      <c r="J65408" s="92"/>
      <c r="K65408" s="92"/>
      <c r="L65408" s="92"/>
      <c r="M65408" s="92"/>
      <c r="N65408" s="92"/>
      <c r="O65408" s="92"/>
      <c r="P65408" s="92"/>
      <c r="Q65408" s="92"/>
      <c r="R65408" s="92"/>
      <c r="S65408" s="92"/>
      <c r="T65408" s="92"/>
      <c r="U65408" s="92"/>
      <c r="V65408" s="92"/>
      <c r="W65408" s="92"/>
      <c r="X65408" s="92"/>
      <c r="Y65408" s="92"/>
      <c r="Z65408" s="92"/>
      <c r="AA65408" s="92"/>
      <c r="AB65408" s="92"/>
      <c r="AC65408" s="92"/>
      <c r="AD65408" s="92"/>
      <c r="AE65408" s="92"/>
      <c r="AF65408" s="92"/>
    </row>
  </sheetData>
  <mergeCells count="4">
    <mergeCell ref="G4:Q4"/>
    <mergeCell ref="R4:U4"/>
    <mergeCell ref="AE4:AF4"/>
    <mergeCell ref="AZ4:BA4"/>
  </mergeCells>
  <conditionalFormatting sqref="AI7:AI17">
    <cfRule type="expression" dxfId="1" priority="2">
      <formula>$E7="Academy"</formula>
    </cfRule>
  </conditionalFormatting>
  <conditionalFormatting sqref="E7:E18">
    <cfRule type="cellIs" dxfId="0" priority="1" stopIfTrue="1" operator="equal">
      <formula>"Academy"</formula>
    </cfRule>
  </conditionalFormatting>
  <dataValidations count="2">
    <dataValidation type="list" allowBlank="1" showInputMessage="1" showErrorMessage="1" sqref="E7:E18" xr:uid="{00000000-0002-0000-0100-000000000000}">
      <formula1>Status</formula1>
    </dataValidation>
    <dataValidation type="list" allowBlank="1" showInputMessage="1" showErrorMessage="1" sqref="D7:D18" xr:uid="{00000000-0002-0000-0100-000001000000}">
      <formula1>Type</formula1>
    </dataValidation>
  </dataValidations>
  <printOptions horizontalCentered="1"/>
  <pageMargins left="0" right="0" top="0.59055118110236227" bottom="0.19685039370078741" header="0.51181102362204722" footer="0.11811023622047245"/>
  <pageSetup paperSize="9" scale="94" orientation="landscape" r:id="rId1"/>
  <headerFooter alignWithMargins="0">
    <oddFooter>&amp;L&amp;8J:\L &amp; DEVPT\LMS\BUD0809\FINAL\&amp;F\&amp;A&amp;R&amp;8&amp;D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KC Word Document" ma:contentTypeID="0x010100073DBBF460B4694388C550D7D3B13999008728087AC31170439DE4D6F18D08AAD5" ma:contentTypeVersion="2" ma:contentTypeDescription="MKC Branded Word Template Document" ma:contentTypeScope="" ma:versionID="7342ae712cd926eaaa3631f74c4fcd2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032f31bce0c27f7c959937df3a44a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ee73f336-9c49-41ab-9427-d263034a0100" ContentTypeId="0x010100073DBBF460B4694388C550D7D3B13999" PreviousValue="false" LastSyncTimeStamp="2021-10-01T14:38:35.487Z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A682CA-4B53-4AC2-9E38-F4FF0E166BBB}"/>
</file>

<file path=customXml/itemProps2.xml><?xml version="1.0" encoding="utf-8"?>
<ds:datastoreItem xmlns:ds="http://schemas.openxmlformats.org/officeDocument/2006/customXml" ds:itemID="{0B4A14C7-A799-4056-9D89-669FC618E804}"/>
</file>

<file path=customXml/itemProps3.xml><?xml version="1.0" encoding="utf-8"?>
<ds:datastoreItem xmlns:ds="http://schemas.openxmlformats.org/officeDocument/2006/customXml" ds:itemID="{3E7401A6-B5EA-46E7-97C6-93332C1F80C1}"/>
</file>

<file path=customXml/itemProps4.xml><?xml version="1.0" encoding="utf-8"?>
<ds:datastoreItem xmlns:ds="http://schemas.openxmlformats.org/officeDocument/2006/customXml" ds:itemID="{B806801D-DEC2-4248-9CA1-A0BDEA5977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Budget Share (Website)</vt:lpstr>
      <vt:lpstr>Data for Website</vt:lpstr>
      <vt:lpstr>'Budget Share (Website)'!Print_Area</vt:lpstr>
      <vt:lpstr>'Data for Website'!Print_Area</vt:lpstr>
      <vt:lpstr>'Budget Share (Website)'!Print_Titles</vt:lpstr>
      <vt:lpstr>'Data for Website'!Print_Titles</vt:lpstr>
    </vt:vector>
  </TitlesOfParts>
  <Company>Milton Keynes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Francis, Karen</dc:creator>
  <cp:lastModifiedBy>Day, Kayleigh</cp:lastModifiedBy>
  <cp:lastPrinted>2019-01-26T14:52:55Z</cp:lastPrinted>
  <dcterms:created xsi:type="dcterms:W3CDTF">2019-01-22T07:39:35Z</dcterms:created>
  <dcterms:modified xsi:type="dcterms:W3CDTF">2021-10-15T12:47:29Z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0x010100073DBBF460B4694388C550D7D3B13999008728087AC31170439DE4D6F18D08AAD5</vt:lpwstr>
  </property>
  <property fmtid="{D5CDD505-2E9C-101B-9397-08002B2CF9AE}" pid="3" name="Order">
    <vt:r8>5200</vt:r8>
  </property>
</Properties>
</file>