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H32017\Desktop\Spreadsheets for website upload - 24.07.2025\Wesbite Doc Uploads 31_07_2025\"/>
    </mc:Choice>
  </mc:AlternateContent>
  <xr:revisionPtr revIDLastSave="0" documentId="8_{6FAA9586-1F13-47CC-9533-41DE63B5083A}" xr6:coauthVersionLast="47" xr6:coauthVersionMax="47" xr10:uidLastSave="{00000000-0000-0000-0000-000000000000}"/>
  <bookViews>
    <workbookView xWindow="-110" yWindow="-110" windowWidth="19420" windowHeight="10300" xr2:uid="{00000000-000D-0000-FFFF-FFFF00000000}"/>
  </bookViews>
  <sheets>
    <sheet name="Prior Notifications Permitted b" sheetId="1" r:id="rId1"/>
    <sheet name="2022-23" sheetId="7" r:id="rId2"/>
    <sheet name="2021-22" sheetId="8" r:id="rId3"/>
    <sheet name="2020-21" sheetId="9" r:id="rId4"/>
    <sheet name="2019-20" sheetId="10" r:id="rId5"/>
  </sheets>
  <definedNames>
    <definedName name="_xlnm._FilterDatabase" localSheetId="0" hidden="1">'Prior Notifications Permitted b'!$A$13:$J$13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0" l="1"/>
  <c r="D26" i="10" s="1"/>
  <c r="C25" i="10"/>
  <c r="D16" i="10"/>
  <c r="C16" i="10"/>
  <c r="D7" i="10"/>
  <c r="C7" i="10"/>
  <c r="C26" i="10" s="1"/>
  <c r="D28" i="9"/>
  <c r="D29" i="9" s="1"/>
  <c r="C28" i="9"/>
  <c r="D23" i="9"/>
  <c r="C23" i="9"/>
  <c r="D13" i="9"/>
  <c r="C13" i="9"/>
  <c r="D8" i="9"/>
  <c r="C8" i="9"/>
  <c r="C29" i="9" s="1"/>
  <c r="D33" i="8"/>
  <c r="C33" i="8"/>
  <c r="C34" i="8" s="1"/>
  <c r="D23" i="8"/>
  <c r="D34" i="8" s="1"/>
  <c r="C23" i="8"/>
  <c r="D18" i="8"/>
  <c r="C18" i="8"/>
  <c r="D20" i="7"/>
  <c r="C20" i="7"/>
  <c r="C21" i="7" s="1"/>
  <c r="D16" i="7"/>
  <c r="C16" i="7"/>
  <c r="D12" i="7"/>
  <c r="D21" i="7" s="1"/>
  <c r="C12" i="7"/>
</calcChain>
</file>

<file path=xl/sharedStrings.xml><?xml version="1.0" encoding="utf-8"?>
<sst xmlns="http://schemas.openxmlformats.org/spreadsheetml/2006/main" count="871" uniqueCount="469">
  <si>
    <t>Prior Notifications Permitted by Quarter</t>
  </si>
  <si>
    <t>As of 2025-07-24 10:46:40 Greenwich Mean Time/GMT • Generated by Lewis Hales • Sorted by Site Name (Ascending)</t>
  </si>
  <si>
    <t>Filtered By</t>
  </si>
  <si>
    <t>Show: All planning applications</t>
  </si>
  <si>
    <t>Record Type equals Residential</t>
  </si>
  <si>
    <t>Allocation: Allocation Name equals A-0074</t>
  </si>
  <si>
    <t>Settlement  ↑</t>
  </si>
  <si>
    <t>Planning Application Name</t>
  </si>
  <si>
    <t>Site Name</t>
  </si>
  <si>
    <t>Potential Residential Units</t>
  </si>
  <si>
    <t>Description</t>
  </si>
  <si>
    <t>Decision Notice Sent Date</t>
  </si>
  <si>
    <t>Status</t>
  </si>
  <si>
    <t>Bletchley</t>
  </si>
  <si>
    <t>20/02138/PANB1C</t>
  </si>
  <si>
    <t>130-132 Queensway</t>
  </si>
  <si>
    <t>HOUSING Prior notification of conversion of first floor office space from B1a to residential use to create 1 two bed flat</t>
  </si>
  <si>
    <t>23/10/2020</t>
  </si>
  <si>
    <t>Complete</t>
  </si>
  <si>
    <t>23/01044/PRIOR</t>
  </si>
  <si>
    <t>143 - 145 Queensway</t>
  </si>
  <si>
    <t>HOUSING Prior Approval for change of use from Commercial, Business and Service (Use Class E) to Dwellinghouses (Use Class C3) along with associated operational development</t>
  </si>
  <si>
    <t>07/08/2023</t>
  </si>
  <si>
    <t>Planning Application - Granted</t>
  </si>
  <si>
    <t>PLN/2025/0922</t>
  </si>
  <si>
    <t>143-145 QUEENSWAY</t>
  </si>
  <si>
    <t>HOUSING Prior approval for change of use from Class E to Dwellinghouses C3, including provision for 12x 1 bedroom studio flats and provision of car parking, cycle and bin storage</t>
  </si>
  <si>
    <t>09/06/2025</t>
  </si>
  <si>
    <t>23/01123/PRIOR</t>
  </si>
  <si>
    <t>169 Queensway</t>
  </si>
  <si>
    <t>HOUSING Prior Approval for change of use from Commercial, Business and Service (Use Class E) to 1 Dwellinghouse (Use Class C3)</t>
  </si>
  <si>
    <t>19/07/2023</t>
  </si>
  <si>
    <t>23/01293/PRIOR</t>
  </si>
  <si>
    <t>1A Bedford Street, Bletchley</t>
  </si>
  <si>
    <t>HOUSING Prior Approval for change of use from Commercial, Business and Service (Use Class E) to Dwellinghouses (3 Flats) (Use Class C3)</t>
  </si>
  <si>
    <t>31/07/2023</t>
  </si>
  <si>
    <t>PLN/2025/1005</t>
  </si>
  <si>
    <t>207-209 Queensway House</t>
  </si>
  <si>
    <t>HOUSING Prior Approval for change of use of from Commercial, Business and Service (Use Class E) to Dwellinghouses (1 Unit) (Use Class C3)</t>
  </si>
  <si>
    <t>10/07/2025</t>
  </si>
  <si>
    <t>Planning Application - Refused</t>
  </si>
  <si>
    <t>PLN/2024/2535</t>
  </si>
  <si>
    <t>224 Maybrook House</t>
  </si>
  <si>
    <t>HOUSING Prior Approval for the erection of a single-storey roof extension accommodating two self-contained flats</t>
  </si>
  <si>
    <t>03/01/2025</t>
  </si>
  <si>
    <t>PLN/2024/2199</t>
  </si>
  <si>
    <t>30, 32, 34 Watling Street</t>
  </si>
  <si>
    <t>HOUSING Prior Approval for change of use of retail (Use Class E) to 17 dwellings (Use Class C3) consisting of 1 and 2 bed flats with parking and storage areas</t>
  </si>
  <si>
    <t>03/04/2025</t>
  </si>
  <si>
    <t>Planning Permission - Superceeded</t>
  </si>
  <si>
    <t>PLN/2024/2223</t>
  </si>
  <si>
    <t>HOUSING Prior Approval for change of use from Commercial, Business and Service (Use Class E) to Dwelling houses (17 dwellings) (Use Class C3)</t>
  </si>
  <si>
    <t>30/01/2025</t>
  </si>
  <si>
    <t>24/00572/PRIOR</t>
  </si>
  <si>
    <t>30-34 Watling Street, Bletchley</t>
  </si>
  <si>
    <t>HOUSING Prior Approval for change of use of from class E to 14 dwellinghouses (class C3) comprising a mixture of studio and 1 bed &amp; 2 bed flats with parking and storage areas</t>
  </si>
  <si>
    <t>01/05/2024</t>
  </si>
  <si>
    <t>PLN/2025/0131</t>
  </si>
  <si>
    <t>BUCKINGHAM HOUSE, BUCKINGHAM ROAD</t>
  </si>
  <si>
    <t>HOUSING Prior Approval for change of use from Commercial, Business and Service (Use Class E) to Dwellinghouses (35 Apartments) (Use Class C3)</t>
  </si>
  <si>
    <t>18/03/2025</t>
  </si>
  <si>
    <t>PLN/2025/1446</t>
  </si>
  <si>
    <t>JOB CENTRE, MAYBROOK HOUSE, 224 QUEENSWAY</t>
  </si>
  <si>
    <t>HOUSING Prior Approval for change of use from Commercial, Business and Service (Use Class E) to Dwellinghouses (28 Units) (Use Class C3)</t>
  </si>
  <si>
    <t>Planning Application - Submitted</t>
  </si>
  <si>
    <t>PLN/2024/2461</t>
  </si>
  <si>
    <t>Maybrook House, 224 Queensway</t>
  </si>
  <si>
    <t>HOUSING Prior Approval for change of use of vacant offices (class E) to 25 self-contained residential dwellings (use class C3)</t>
  </si>
  <si>
    <t>23/02579/PRIOR</t>
  </si>
  <si>
    <t>Queensway House 207 - 209 Queensway</t>
  </si>
  <si>
    <t>HOUSING Prior Approval for change of use of the existing ground floor commercial unit (Class E) to 3 x 1-bedroom residential units (Class C3)</t>
  </si>
  <si>
    <t>09/01/2024</t>
  </si>
  <si>
    <t>23/00845/PRIOR</t>
  </si>
  <si>
    <t>The Tecton Centre 46A Church Street</t>
  </si>
  <si>
    <t>HOUSING Prior approval for the change of use of half of building (Use Class E) to 2no. dwellinghouses (Use Class C3)</t>
  </si>
  <si>
    <t>26/05/2023</t>
  </si>
  <si>
    <t>Subtotal</t>
  </si>
  <si>
    <t>Sum</t>
  </si>
  <si>
    <t>Count</t>
  </si>
  <si>
    <t>Caldecotte</t>
  </si>
  <si>
    <t>24/02022/PRIOR</t>
  </si>
  <si>
    <t>10 Copperhouse Court</t>
  </si>
  <si>
    <t>HOUSING Prior Approval for change of use of office loft space (Use Class E) to a two bedroom apartment (Use Class C3) along with associated operational development</t>
  </si>
  <si>
    <t>23/01/2025</t>
  </si>
  <si>
    <t>24/00617/PRIOR</t>
  </si>
  <si>
    <t>1 Caldecotte Lake Business Park</t>
  </si>
  <si>
    <t>HOUSING Prior Approval for change of use from Commerical, Business and Service (Use Class E) to Dwellinghouses (31 units)</t>
  </si>
  <si>
    <t>13/05/2024</t>
  </si>
  <si>
    <t>PLN/2024/2177</t>
  </si>
  <si>
    <t>HOUSING Prior Approval for a two-storey upward extension for 32 dwellings</t>
  </si>
  <si>
    <t>06/12/2024</t>
  </si>
  <si>
    <t>24/00051/PRIOR</t>
  </si>
  <si>
    <t>1st &amp; 2nd Floor, 1 Copperhouse Court</t>
  </si>
  <si>
    <t>HOUSING Prior approval for the change of use and internal conversion works to the first and second floor, from office to 2 x 3 bedroom flats</t>
  </si>
  <si>
    <t>29/02/2024</t>
  </si>
  <si>
    <t>24/01674/PRIOR</t>
  </si>
  <si>
    <t>2 Caldecotte Lake Business Park</t>
  </si>
  <si>
    <t>HOUSING Prior Approval for change of use from offices (use class E) to 31 dwellinghouses (use class C3)</t>
  </si>
  <si>
    <t>10/09/2024</t>
  </si>
  <si>
    <t>24/01702/PRIOR</t>
  </si>
  <si>
    <t>32 Caldecotte Lake Business Park</t>
  </si>
  <si>
    <t>HOUSING Prior Approval for change of part of ground floor use from offices (use class E) to 9 dwellinghouses (use class C3)</t>
  </si>
  <si>
    <t>27/12/2024</t>
  </si>
  <si>
    <t>24/01692/PRIOR</t>
  </si>
  <si>
    <t>3 Caldecotte Lake Business Park</t>
  </si>
  <si>
    <t>HOUSING Prior Approval for change of use from offices (use class E) to 47 dwellinghouses (use class C3)</t>
  </si>
  <si>
    <t>Under Construction</t>
  </si>
  <si>
    <t>23/00671/PRIOR</t>
  </si>
  <si>
    <t>3 Copperhouse Court</t>
  </si>
  <si>
    <t>HOUSING Prior Approval for change of use of second floor from commercial use (class E) to one dwellinghouse (class C3)</t>
  </si>
  <si>
    <t>12/05/2023</t>
  </si>
  <si>
    <t>23/02249/PRIOR</t>
  </si>
  <si>
    <t>HOUSING Prior approval for the change of use from office (Class E) to 1 bedroom dwelling (C3)</t>
  </si>
  <si>
    <t>06/12/2023</t>
  </si>
  <si>
    <t>24/01127/PRIOR</t>
  </si>
  <si>
    <t>4 Caldecotte Lake Business Park</t>
  </si>
  <si>
    <t>HOUSING Prior Approval under Class MA, Part 3, Schedule 2 of the GDPO 2015 (as amended) for change of use from offices to 32 dwellings along with associated operational development</t>
  </si>
  <si>
    <t>17/07/2024</t>
  </si>
  <si>
    <t>24/01786/PRIOR</t>
  </si>
  <si>
    <t>5 Caldecotte Lake Business Park</t>
  </si>
  <si>
    <t>HOUSING Prior Approval for change of use from offices to 48 dwellings under Class MA, Part 3, Schedule 2 of the GDPO 2015</t>
  </si>
  <si>
    <t>20/11/2024</t>
  </si>
  <si>
    <t>PLN/2024/2155</t>
  </si>
  <si>
    <t>6 Caldecotte Lake Business Park</t>
  </si>
  <si>
    <t>16/12/2024</t>
  </si>
  <si>
    <t>24/01265/PRIOR</t>
  </si>
  <si>
    <t>HOUSING Prior Approval for change of use from office to 51 dwellings under Class MA , Part 3, Schedule 2 of the GDPO 2015</t>
  </si>
  <si>
    <t>01/08/2024</t>
  </si>
  <si>
    <t>24/01812/PRIOR</t>
  </si>
  <si>
    <t>7 Caldecotte Lake Business Park</t>
  </si>
  <si>
    <t>HOUSING Prior Approval for change of use from offices to 32 dwellings under Class MA, Part 3, Schedule 2 of the GDPO 2015</t>
  </si>
  <si>
    <t>24/00683/PRIOR</t>
  </si>
  <si>
    <t>7 Copperhouse Court, Caldecotte</t>
  </si>
  <si>
    <t>HOUSING Prior Approval for change of use from commercial use (Use Class E) to two bedroom residential unit (Use Class C3) (first floor only)</t>
  </si>
  <si>
    <t>21/05/2024</t>
  </si>
  <si>
    <t>PLN/2024/2179</t>
  </si>
  <si>
    <t>Caldecotte Lake</t>
  </si>
  <si>
    <t>HOUSING Prior approval Part 20 Class AA: New dwellinghouses on detached buildings in commercial or mixed use</t>
  </si>
  <si>
    <t>17/12/2024</t>
  </si>
  <si>
    <t>23/02217/PRIOR</t>
  </si>
  <si>
    <t>First Floor 1 Copperhouse Court</t>
  </si>
  <si>
    <t>HOUSING Prior approval for the change of use and internal conversion works to the first floor, from office to 2 x 1 bedroom flats</t>
  </si>
  <si>
    <t>01/12/2023</t>
  </si>
  <si>
    <t>Central Milton Keynes</t>
  </si>
  <si>
    <t>19/01432/PANB1C</t>
  </si>
  <si>
    <t>500 Elder Gate - Station House</t>
  </si>
  <si>
    <t>HOUSING Prior notification for the conversion of part of the building from B1a Office to C3 (200 units)</t>
  </si>
  <si>
    <t>16/07/2019</t>
  </si>
  <si>
    <t>Completed</t>
  </si>
  <si>
    <t>20/02129/PANB1C</t>
  </si>
  <si>
    <t>889-897 Silbury Boulevard</t>
  </si>
  <si>
    <t>HOUSING Prior notification for the change of use of part of ground floor and entire first floor from office (Use Class B1a) to a total of 16 residential units (Use Class C3).</t>
  </si>
  <si>
    <t>22/10/2020</t>
  </si>
  <si>
    <t>19/01968/PANB1C</t>
  </si>
  <si>
    <t>Cable House</t>
  </si>
  <si>
    <t>HOUSING Prior notification for the conversion of part of the building from B1a Office to C3 (112 units)</t>
  </si>
  <si>
    <t>19/09/2019</t>
  </si>
  <si>
    <t>21/01035/PANB1C</t>
  </si>
  <si>
    <t>Silbury Court</t>
  </si>
  <si>
    <t>HOUSING Prior notification for change of use from offices at part 2nd floor and part 3rd floor (class B1) to provide 28 flats comprising 16 x 1 bedroom and 12 x 2 bedroom (class C3)</t>
  </si>
  <si>
    <t>25/05/2021</t>
  </si>
  <si>
    <t>21/01034/PANB1C</t>
  </si>
  <si>
    <t>HOUSING Prior notification for change of use from offices at part ground floor, part 1st floor, part 2nd floor and part 3rd floor (class B1) to provide 24 flats comprising 20 x 1 bedroom and 4 x 2 bedroom (class C3)</t>
  </si>
  <si>
    <t>21/01033/PANB1C</t>
  </si>
  <si>
    <t>HOUSING Prior notification for the change of use from offices at part ground floor, part 1st floor, part 2nd floor and part 3rd floor (class B1) to 32 flats comprising 16 x 1 bedroom and 16 x 2 bedroom flats (class C3)</t>
  </si>
  <si>
    <t>21/01037/PANB1C</t>
  </si>
  <si>
    <t>HOUSING Prior notification for change of use from offices at part ground floor, part 1st floor, part 2nd floor and part 3rd floor (class B1) to provide 56 flats comprising 36 x 1 bedroom and 20 x 2 bedroom (class C3)</t>
  </si>
  <si>
    <t>21/01036/PANB1C</t>
  </si>
  <si>
    <t>HOUSING Prior notification for change of use from offices at part ground floor, part 1st floor and part 3rd floor (class B1) to provide 36 flats comprising 17 x 1 bedroom and 19 x 2 bedroom (class C3)</t>
  </si>
  <si>
    <t>21/03439/PNNDAC</t>
  </si>
  <si>
    <t>Silbury Court Upward Extension</t>
  </si>
  <si>
    <t>HOUSING Prior Notification for the erection of two storey extension to provide 48no. flats (24 x 1 bedroom and 24 x 2 bedroom)</t>
  </si>
  <si>
    <t>10/01/2022</t>
  </si>
  <si>
    <t>22/02870/PRIOR</t>
  </si>
  <si>
    <t>Sovereign Court</t>
  </si>
  <si>
    <t>HOUSING Prior Approval for the erection of a two-storey extension above the existing flat roof to create 42 no. flats with a mix of 1 and 2 bedroom flats together with associated cycle parking and refuse stores (re-submission of 22/01984/PRIOR)</t>
  </si>
  <si>
    <t>11/01/2023</t>
  </si>
  <si>
    <t>PLN/2024/2240</t>
  </si>
  <si>
    <t>Sovereign Court - superceeded by 22/02870/PRIOR</t>
  </si>
  <si>
    <t>HOUSING Prior approval for the proposed two storey extension above the existing flat roof to create 42 flats with associated cycle parking and refuse stores</t>
  </si>
  <si>
    <t>29/11/2024</t>
  </si>
  <si>
    <t>23/00722/PRIOR</t>
  </si>
  <si>
    <t>Technology House Upward Extension</t>
  </si>
  <si>
    <t>HOUSING Prior approval for the erection of a two-storey upward extension to create 28 residential _x000D_
apartments (Use Class C3)</t>
  </si>
  <si>
    <t>25/05/2023</t>
  </si>
  <si>
    <t>21/01153/PANA1C</t>
  </si>
  <si>
    <t>Tempus House</t>
  </si>
  <si>
    <t>HOUSING Prior Approval for the Change of Use from A2 Financial and professional services to C3 residential (2 Units) on part of the ground floor only.</t>
  </si>
  <si>
    <t>11/06/2021</t>
  </si>
  <si>
    <t>21/00378/PANB1C</t>
  </si>
  <si>
    <t>HOUSING Change of use from B1(A) office to C3 residential (58 units) on part of the ground floor, first &amp; second floor</t>
  </si>
  <si>
    <t>01/04/2021</t>
  </si>
  <si>
    <t>21/00445/PNNDAC</t>
  </si>
  <si>
    <t>Tempus House Upward Extension</t>
  </si>
  <si>
    <t>HOUSING Prior notification for the erection of a two-storey upward extension on top of existing commercial (formerly known as B1(a)) building under Class AA to provide 40 residential units. The extension would measure a maximum of 7m in height (between 3.</t>
  </si>
  <si>
    <t>13/04/2021</t>
  </si>
  <si>
    <t>Crownhill</t>
  </si>
  <si>
    <t>PLN/2025/1307</t>
  </si>
  <si>
    <t>50 Lennon Drive</t>
  </si>
  <si>
    <t>HOUSING Prior approval for conversion of the ground floor Class E unit into 1-bed residential apartment</t>
  </si>
  <si>
    <t>Heelands</t>
  </si>
  <si>
    <t>PLN/2024/2523</t>
  </si>
  <si>
    <t>93 LANGCLIFFE DRIVE</t>
  </si>
  <si>
    <t>HOUSING Prior Approval for the demolition of the property due to fire damage (Regulation 3 application under the Town and Country Planning General Regulations 1992)</t>
  </si>
  <si>
    <t>20/02/2025</t>
  </si>
  <si>
    <t>Linford Wood</t>
  </si>
  <si>
    <t>23/00315/PRIOR</t>
  </si>
  <si>
    <t>Marlborough, Linford Wood</t>
  </si>
  <si>
    <t>HOUSING Prior approval for the change of use from office (Use Class E) to 17 residential units (Use Class C3)</t>
  </si>
  <si>
    <t>04/04/2023</t>
  </si>
  <si>
    <t>23/00358/PRIOR</t>
  </si>
  <si>
    <t>Marlborough Court, Linford Wood</t>
  </si>
  <si>
    <t>HOUSING Prior approval for the change of use from office (Use Class E) to 30 residential units (Use Class C3)</t>
  </si>
  <si>
    <t>06/04/2023</t>
  </si>
  <si>
    <t>21/03008/PNNDAC</t>
  </si>
  <si>
    <t>Marlborough House</t>
  </si>
  <si>
    <t>HOUSING Prior Notification for a two-storey extension on top of a B1 (a) premises under Class AA at Marlborough Court. The proposal will accommodate 65 residential flats with mix of dwelling sizes of 1 and 2 beds</t>
  </si>
  <si>
    <t>14/01/2022</t>
  </si>
  <si>
    <t>Newport Pagnell</t>
  </si>
  <si>
    <t>21/03750/PANB1C</t>
  </si>
  <si>
    <t>127 High Street</t>
  </si>
  <si>
    <t>HOUSING Prior Approval for change of use of offices (Class E) to 6 residential units (Class C3)</t>
  </si>
  <si>
    <t>10/03/2022</t>
  </si>
  <si>
    <t>23/02676/PRIOR</t>
  </si>
  <si>
    <t>HOUSING Prior Approval for change of use from class E to 7 dwellinghouses (use class C3)</t>
  </si>
  <si>
    <t>18/01/2024</t>
  </si>
  <si>
    <t>20/02671/PANB1C</t>
  </si>
  <si>
    <t>14 THE GREEN</t>
  </si>
  <si>
    <t>HOUSING COU FROM OFFICE TO DWELLING</t>
  </si>
  <si>
    <t>11/12/2020</t>
  </si>
  <si>
    <t>21/00191/PANB1C</t>
  </si>
  <si>
    <t>1 Anchor Court</t>
  </si>
  <si>
    <t>HOUSING Prior notification for change of use from office to 1no studio flat</t>
  </si>
  <si>
    <t>16/03/2021</t>
  </si>
  <si>
    <t>20/00247/PANB1C</t>
  </si>
  <si>
    <t>9 STATION ROAD</t>
  </si>
  <si>
    <t>HOUSING COU FROM B1A TO C3</t>
  </si>
  <si>
    <t>06/03/2020</t>
  </si>
  <si>
    <t>Olney</t>
  </si>
  <si>
    <t>22/02567/PRIOR</t>
  </si>
  <si>
    <t>93 HIGH STREET</t>
  </si>
  <si>
    <t>HOUSING Prior Approval for change of use of office to dwellinghouse</t>
  </si>
  <si>
    <t>03/01/2023</t>
  </si>
  <si>
    <t>19/03273/PANAGC</t>
  </si>
  <si>
    <t>Hyde Farm, Warrington Road</t>
  </si>
  <si>
    <t>HOUSING Prior notification for a proposed change of use of two agricultural buildings to five residential units.</t>
  </si>
  <si>
    <t>03/02/2020</t>
  </si>
  <si>
    <t>Sherington</t>
  </si>
  <si>
    <t>24/00569/PRIOR</t>
  </si>
  <si>
    <t>Sherington Nurseries, Bedford Rd, Sherington</t>
  </si>
  <si>
    <t>HOUSING Prior Approval for change of use of agricultural buildings to 3 dwellinghouses along with associated operational development</t>
  </si>
  <si>
    <t>PLN/2025/0355</t>
  </si>
  <si>
    <t>SHERINGTON NURSERIES, BEDFORD ROAD</t>
  </si>
  <si>
    <t>HOUSING Prior Approval for change of use of Buildings on Agricultural Units and former Agricultural Buildings to Dwellinghouses (3 dwellings) (Class C3)</t>
  </si>
  <si>
    <t>17/04/2025</t>
  </si>
  <si>
    <t>Stoke Goldington</t>
  </si>
  <si>
    <t>23/02116/PRIOR</t>
  </si>
  <si>
    <t>Addersey Farm Eakley Lanes</t>
  </si>
  <si>
    <t>HOUSING Prior Approval for change of use of of Agricultural Buildings to Dwellinghouses (1 dwelling) (Use Class C3)</t>
  </si>
  <si>
    <t>13/11/2023</t>
  </si>
  <si>
    <t>Stony Stratford</t>
  </si>
  <si>
    <t>24/01992/PRIOR</t>
  </si>
  <si>
    <t>Cofferidge Close</t>
  </si>
  <si>
    <t>HOUSING Prior Approval for change of use from Commercial, Business and Service (Use Class E) to Dwellinghouses (Use Class C3) (25 units)</t>
  </si>
  <si>
    <t>04/12/2024</t>
  </si>
  <si>
    <t>Wavendon/Cross End + Lower End</t>
  </si>
  <si>
    <t>PLN/2025/0854</t>
  </si>
  <si>
    <t>51 NEWPORT ROAD</t>
  </si>
  <si>
    <t>HOUSING Prior Notification for the demolition of existing 'bungalow' that has been most recently used as office and premises</t>
  </si>
  <si>
    <t>23/06/2025</t>
  </si>
  <si>
    <t>Weston Underwood</t>
  </si>
  <si>
    <t>PLN/2025/0950</t>
  </si>
  <si>
    <t>Pheasants Nest, Land and Building off the lane to</t>
  </si>
  <si>
    <t>HOUSING Prior Approval for change of use of Agricultural Building to Dwellinghouse (1 Unit) (Class C3)</t>
  </si>
  <si>
    <t>02/07/2025</t>
  </si>
  <si>
    <t>PLN/2025/0387</t>
  </si>
  <si>
    <t>Pheasants Nest, off the lane to the Olney Road</t>
  </si>
  <si>
    <t>HOUSING Prior approval for change of use of agricultural building to a larger dwellinghouse</t>
  </si>
  <si>
    <t>24/04/2025</t>
  </si>
  <si>
    <t>Willen</t>
  </si>
  <si>
    <t>PLN/2024/2384</t>
  </si>
  <si>
    <t>Mercury House, Brickhill Street</t>
  </si>
  <si>
    <t>HOUSING Prior approval for the change of use from offices to 83 dwellings</t>
  </si>
  <si>
    <t>20/12/2024</t>
  </si>
  <si>
    <t>PLN/2025/1195</t>
  </si>
  <si>
    <t>HOUSING Prior approval for a two storey upward extension to create 40 dwellings</t>
  </si>
  <si>
    <t>Woburn Sands</t>
  </si>
  <si>
    <t>23/02397/PRIOR</t>
  </si>
  <si>
    <t>3 HIGH STREET</t>
  </si>
  <si>
    <t>HOUSING Prior Approval for change of use of Photographic Studio (Class E) to a 1 bedroom dwellinghouse (Class C3)</t>
  </si>
  <si>
    <t>19/12/2023</t>
  </si>
  <si>
    <t>24/01422/PRIOR</t>
  </si>
  <si>
    <t>3 High Street</t>
  </si>
  <si>
    <t>HOUSING Prior Approval for change of use from office (Class E) to residential use (Class C3) to pr</t>
  </si>
  <si>
    <t>09/08/2024</t>
  </si>
  <si>
    <t>PLN/2024/2222</t>
  </si>
  <si>
    <t>8-10 High Street</t>
  </si>
  <si>
    <t>HOUSING Prior Approval for change of use of former Barclays Bank (Use Class E) to dwellings (Use Class C3) including 2No. 1 bedroom flats and 2No. 2 bedroom flats</t>
  </si>
  <si>
    <t>11/12/2024</t>
  </si>
  <si>
    <t>Wolverton</t>
  </si>
  <si>
    <t>23/00612/PRIOR</t>
  </si>
  <si>
    <t>10-12 The Square, Wolverton</t>
  </si>
  <si>
    <t>HOUSING Prior Approval for change of use of office (Use Class E) to two residential dwellings (Use Class C3)</t>
  </si>
  <si>
    <t>03/05/2023</t>
  </si>
  <si>
    <t>24/01882/PRIOR</t>
  </si>
  <si>
    <t>26B Stratford Road</t>
  </si>
  <si>
    <t>HOUSING Change the property back to a residential dwelling, which it was used for prior to it's previous change of use. It will be made into a single storey 2 bed apartment, with a bathroom and open-plan living and kitchen area. The property also benefits</t>
  </si>
  <si>
    <t>19/00762/PANB1C</t>
  </si>
  <si>
    <t>37 Cambridge Street</t>
  </si>
  <si>
    <t>HOUSING Prior notification for the change of use from B1 to C3</t>
  </si>
  <si>
    <t>30/05/2019</t>
  </si>
  <si>
    <t>Wolverton Mill</t>
  </si>
  <si>
    <t>21/01910/PANB1C</t>
  </si>
  <si>
    <t>UNIT 23 WALKER AVENUE</t>
  </si>
  <si>
    <t>HOUSING Prior Approval for change of use from Offices (Class B1a) to 3 dwelling houses (Class C3)</t>
  </si>
  <si>
    <t>06/08/2021</t>
  </si>
  <si>
    <t>24/00344/PRIOR</t>
  </si>
  <si>
    <t>Unit 3, Walker Avenue, Wolverton Mill</t>
  </si>
  <si>
    <t>HOUSING Prior Approval for change of use from Commercial, Business and Service (Use Class E) to Dwellinghouses (Use Class C3)</t>
  </si>
  <si>
    <t>08/04/2024</t>
  </si>
  <si>
    <t>24/02010/PRIOR</t>
  </si>
  <si>
    <t>Unit 33, Walker Avenue</t>
  </si>
  <si>
    <t>HOUSING Prior Approval for change of use from Commercial, Business and Service (Use Class E) to Dwellinghouses (Use Class C3) (2units)</t>
  </si>
  <si>
    <t>22/01/2025</t>
  </si>
  <si>
    <t>24/01624/PRIOR</t>
  </si>
  <si>
    <t>Units 26&amp;27, Walker Avenue</t>
  </si>
  <si>
    <t>HOUSING Prior Approval for change of use of commercial units (Use Class E) to four dwellings (Use Class C3) with associated cycle, refuse storage, car parking and ev charging</t>
  </si>
  <si>
    <t>09/09/2024</t>
  </si>
  <si>
    <t>Total</t>
  </si>
  <si>
    <t>Confidential Information - Do Not Distribute</t>
  </si>
  <si>
    <t>Copyright © 2000-2025 salesforce.com, inc. All rights reserved.</t>
  </si>
  <si>
    <t>Prior Notifications Permitted 2022-2023</t>
  </si>
  <si>
    <t>Quarter</t>
  </si>
  <si>
    <t>Planning Ref</t>
  </si>
  <si>
    <t>No. of Units</t>
  </si>
  <si>
    <t>Floorspace to be Lost by Development (sqm)</t>
  </si>
  <si>
    <t>Type of Loss</t>
  </si>
  <si>
    <t>Settlement</t>
  </si>
  <si>
    <t>Scheme Name</t>
  </si>
  <si>
    <t>Determined Date</t>
  </si>
  <si>
    <t>Site Status</t>
  </si>
  <si>
    <t>Comments</t>
  </si>
  <si>
    <t>0 Floorspace = unknown floorspace, superseded application or upward extension</t>
  </si>
  <si>
    <t>22/00893/PANAGC</t>
  </si>
  <si>
    <t xml:space="preserve">Agricultural Building </t>
  </si>
  <si>
    <t>Bozeat</t>
  </si>
  <si>
    <t>Northey Farm, London road</t>
  </si>
  <si>
    <t>NYS</t>
  </si>
  <si>
    <t>Total Q1</t>
  </si>
  <si>
    <t>Key</t>
  </si>
  <si>
    <t>NPW = Not Proceeded With</t>
  </si>
  <si>
    <t>22/01186/PRIOR</t>
  </si>
  <si>
    <t>Agricultural Building</t>
  </si>
  <si>
    <t>Hanslope</t>
  </si>
  <si>
    <t>Rose Lane Farm, Forest Road</t>
  </si>
  <si>
    <t>NYS = Not Yet Started</t>
  </si>
  <si>
    <t>22/01434/PRIOR</t>
  </si>
  <si>
    <t>Longlands Farm, Warrington Road</t>
  </si>
  <si>
    <t>UC = Under Construction</t>
  </si>
  <si>
    <t>COMP = Complete</t>
  </si>
  <si>
    <t>Total Q2</t>
  </si>
  <si>
    <t>22/01786/PRIOR</t>
  </si>
  <si>
    <t>Office</t>
  </si>
  <si>
    <t>Maybrook House, Queensway</t>
  </si>
  <si>
    <t>22/02432/PRIOR</t>
  </si>
  <si>
    <t>DJC Autos Station Rd</t>
  </si>
  <si>
    <t>Total Q3</t>
  </si>
  <si>
    <t>93 High Street</t>
  </si>
  <si>
    <t>N/A</t>
  </si>
  <si>
    <t>CMK</t>
  </si>
  <si>
    <t>Sovereign Court Upward Ext</t>
  </si>
  <si>
    <t>Upward Extension no loss of floorspace</t>
  </si>
  <si>
    <t>Total Q4</t>
  </si>
  <si>
    <t>Total 2022-2023</t>
  </si>
  <si>
    <t>Prior Notifications Permitted 2021-2022</t>
  </si>
  <si>
    <t>UC</t>
  </si>
  <si>
    <t>Upward extension no loss of floorspace</t>
  </si>
  <si>
    <t>21/00814/PANB1C</t>
  </si>
  <si>
    <t>Gloucester House</t>
  </si>
  <si>
    <t>Floorspace ESTIMATED</t>
  </si>
  <si>
    <t>21/00823/PANB1C</t>
  </si>
  <si>
    <t>Westminster House</t>
  </si>
  <si>
    <t>21/00928/PANB1C</t>
  </si>
  <si>
    <t>Nobel House</t>
  </si>
  <si>
    <t>West Block Ground/L1/L3</t>
  </si>
  <si>
    <t>West Block Ground/L2/L3</t>
  </si>
  <si>
    <t>East Block</t>
  </si>
  <si>
    <t>Central Block</t>
  </si>
  <si>
    <t>Combined Central and East Block</t>
  </si>
  <si>
    <t>Financial &amp; Professional</t>
  </si>
  <si>
    <t>Unknown Floorspace</t>
  </si>
  <si>
    <t>21/01421/PANB1C</t>
  </si>
  <si>
    <t>Northgate House</t>
  </si>
  <si>
    <t>First, second and third floor</t>
  </si>
  <si>
    <t>21/01388/PANB1C</t>
  </si>
  <si>
    <t>Technology House</t>
  </si>
  <si>
    <t>21/01519/PANA1C</t>
  </si>
  <si>
    <t>Retail</t>
  </si>
  <si>
    <t>10 Princes Way</t>
  </si>
  <si>
    <t>Unit 23 Walker Avenue</t>
  </si>
  <si>
    <t>21/01884/PANB1C</t>
  </si>
  <si>
    <t>21/03039/PANB1C</t>
  </si>
  <si>
    <t>6 London Road</t>
  </si>
  <si>
    <t>COMP</t>
  </si>
  <si>
    <t>Marlborough</t>
  </si>
  <si>
    <t>21/03715/PANAGC</t>
  </si>
  <si>
    <t>Addersey Farm</t>
  </si>
  <si>
    <t>Total 2021-2022</t>
  </si>
  <si>
    <t>Prior Notifications Permitted 2020-2021</t>
  </si>
  <si>
    <t>0 Floorspce = unknown floorspace or superceded application.</t>
  </si>
  <si>
    <t>20/00226/PANB1C</t>
  </si>
  <si>
    <t>Unit 30 Walker Ave</t>
  </si>
  <si>
    <t>20/00729/PANA1C</t>
  </si>
  <si>
    <t>5 Woodward House</t>
  </si>
  <si>
    <t>20/00784/PANB1C</t>
  </si>
  <si>
    <t xml:space="preserve">Linford Wood </t>
  </si>
  <si>
    <t>Centric MK</t>
  </si>
  <si>
    <t>20/01276/PANAGC</t>
  </si>
  <si>
    <t>Caldecote Lane</t>
  </si>
  <si>
    <t>20/01358/PANB1C</t>
  </si>
  <si>
    <t>Light Industrial</t>
  </si>
  <si>
    <t>83 Stratford Road</t>
  </si>
  <si>
    <t>20/02131/PANA1C</t>
  </si>
  <si>
    <t>897 Silbury Boulevard</t>
  </si>
  <si>
    <t>20/02242/PANB1C</t>
  </si>
  <si>
    <t>14 The Green</t>
  </si>
  <si>
    <t>20/02781/PANB1C</t>
  </si>
  <si>
    <t>138 Queensway</t>
  </si>
  <si>
    <t>20/02764/PANB1C</t>
  </si>
  <si>
    <t>Chancery House</t>
  </si>
  <si>
    <t>NPW</t>
  </si>
  <si>
    <t>20/02727/PANB1C</t>
  </si>
  <si>
    <t>20/03107/PANAGC</t>
  </si>
  <si>
    <t>Western Underwood</t>
  </si>
  <si>
    <t>Overbrook House</t>
  </si>
  <si>
    <t>20/03000/PANB1C</t>
  </si>
  <si>
    <t>143-145 Queensway</t>
  </si>
  <si>
    <t>Total 2020-2021</t>
  </si>
  <si>
    <t>Prior Notifications Permitted 2019-2020</t>
  </si>
  <si>
    <t>0 Floorspace = unknown floorspace or superceded application.</t>
  </si>
  <si>
    <t xml:space="preserve">Station House </t>
  </si>
  <si>
    <t>19/01407/PANB1C</t>
  </si>
  <si>
    <t>7 Station Road</t>
  </si>
  <si>
    <t>19/01309/PANB1C</t>
  </si>
  <si>
    <t>Oldbrook</t>
  </si>
  <si>
    <t>Milburn Avenue Omega Building</t>
  </si>
  <si>
    <t>19/01631/PANB1C</t>
  </si>
  <si>
    <t>Little Brickhill</t>
  </si>
  <si>
    <t xml:space="preserve">Land adjacent to Glebe Farm Watling Street </t>
  </si>
  <si>
    <t>19/01836/PANB1C</t>
  </si>
  <si>
    <t>Unit 3 Walker Avenue</t>
  </si>
  <si>
    <t xml:space="preserve">Cable House </t>
  </si>
  <si>
    <t>19/02220/PANB1C</t>
  </si>
  <si>
    <t>Unit 30 Walker Avenue</t>
  </si>
  <si>
    <t>Superseded</t>
  </si>
  <si>
    <t>19/02897/PANB1C</t>
  </si>
  <si>
    <t>19/03310/PANB1C</t>
  </si>
  <si>
    <t>Unit 34, Walker Avenue</t>
  </si>
  <si>
    <t>20/00027/PANB1C</t>
  </si>
  <si>
    <t>1 Station Road</t>
  </si>
  <si>
    <t>19/03272/PANB1C</t>
  </si>
  <si>
    <t>Unit 24 Walker Avenue</t>
  </si>
  <si>
    <t>9 Station Road</t>
  </si>
  <si>
    <t>19/03317/PANOTH</t>
  </si>
  <si>
    <t>195 Queensway</t>
  </si>
  <si>
    <t>Warrington</t>
  </si>
  <si>
    <t>Total 2019-2020</t>
  </si>
  <si>
    <t>Introduction of new monitoring system and new publishing format as of Q1 2025/26</t>
  </si>
  <si>
    <t>HOUSING Town and country planning (General Permitted Development) order 2015 (As Amended) Schedule 2, Part 3, Class O - Prior Approval for change of use from office to dwellinghouse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</si>
</sst>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sz val="18"/>
      <color rgb="FF56585B"/>
      <name val="Calibri"/>
      <family val="2"/>
    </font>
    <font>
      <sz val="12"/>
      <color rgb="FF56585B"/>
      <name val="Calibri"/>
      <family val="2"/>
    </font>
    <font>
      <b/>
      <sz val="12"/>
      <color rgb="FF56585B"/>
      <name val="Calibri"/>
      <family val="2"/>
    </font>
    <font>
      <sz val="12"/>
      <color rgb="FF000000"/>
      <name val="Calibri"/>
      <family val="2"/>
    </font>
    <font>
      <sz val="12"/>
      <color rgb="FF000000"/>
      <name val="Calibri"/>
      <family val="2"/>
    </font>
    <font>
      <b/>
      <sz val="11"/>
      <color theme="1"/>
      <name val="Calibri"/>
      <family val="2"/>
      <scheme val="minor"/>
    </font>
    <font>
      <b/>
      <sz val="10"/>
      <color theme="1"/>
      <name val="Calibri"/>
      <family val="2"/>
      <scheme val="minor"/>
    </font>
    <font>
      <sz val="10"/>
      <color theme="1"/>
      <name val="Calibri"/>
      <family val="2"/>
      <scheme val="minor"/>
    </font>
    <font>
      <b/>
      <sz val="16"/>
      <color theme="1"/>
      <name val="Calibri"/>
      <family val="2"/>
      <scheme val="minor"/>
    </font>
    <font>
      <sz val="16"/>
      <color theme="1"/>
      <name val="Calibri"/>
      <family val="2"/>
      <scheme val="minor"/>
    </font>
    <font>
      <sz val="10"/>
      <color rgb="FF000000"/>
      <name val="Calibri"/>
      <family val="2"/>
      <scheme val="minor"/>
    </font>
    <font>
      <sz val="12"/>
      <color indexed="8"/>
      <name val="Calibri"/>
      <family val="2"/>
      <scheme val="minor"/>
    </font>
    <font>
      <sz val="12"/>
      <color rgb="FF181818"/>
      <name val="Calibri"/>
      <family val="2"/>
      <scheme val="minor"/>
    </font>
  </fonts>
  <fills count="9">
    <fill>
      <patternFill patternType="none"/>
    </fill>
    <fill>
      <patternFill patternType="gray125"/>
    </fill>
    <fill>
      <patternFill patternType="solid">
        <fgColor rgb="FFF9F9F7"/>
      </patternFill>
    </fill>
    <fill>
      <patternFill patternType="solid">
        <fgColor rgb="FFFFFFFF"/>
      </patternFill>
    </fill>
    <fill>
      <patternFill patternType="solid">
        <fgColor rgb="FFE9E8E5"/>
      </patternFill>
    </fill>
    <fill>
      <patternFill patternType="solid">
        <fgColor rgb="FFEAF5FC"/>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s>
  <borders count="22">
    <border>
      <left/>
      <right/>
      <top/>
      <bottom/>
      <diagonal/>
    </border>
    <border>
      <left/>
      <right style="thin">
        <color rgb="FF8E9297"/>
      </right>
      <top/>
      <bottom/>
      <diagonal/>
    </border>
    <border>
      <left/>
      <right/>
      <top/>
      <bottom style="thin">
        <color rgb="FFD5D3D1"/>
      </bottom>
      <diagonal/>
    </border>
    <border>
      <left/>
      <right style="thin">
        <color rgb="FF8E9297"/>
      </right>
      <top/>
      <bottom style="thin">
        <color rgb="FFD5D3D1"/>
      </bottom>
      <diagonal/>
    </border>
    <border>
      <left style="thin">
        <color auto="1"/>
      </left>
      <right style="thin">
        <color auto="1"/>
      </right>
      <top style="thin">
        <color auto="1"/>
      </top>
      <bottom style="thin">
        <color auto="1"/>
      </bottom>
      <diagonal/>
    </border>
    <border>
      <left style="thin">
        <color rgb="FFD5D3D1"/>
      </left>
      <right style="thin">
        <color rgb="FFD5D3D1"/>
      </right>
      <top style="thin">
        <color rgb="FFD5D3D1"/>
      </top>
      <bottom style="thin">
        <color rgb="FFD5D3D1"/>
      </bottom>
      <diagonal/>
    </border>
    <border>
      <left style="thin">
        <color rgb="FFD5D3D1"/>
      </left>
      <right style="thin">
        <color rgb="FFD5D3D1"/>
      </right>
      <top style="thin">
        <color rgb="FFD5D3D1"/>
      </top>
      <bottom/>
      <diagonal/>
    </border>
    <border>
      <left style="thin">
        <color rgb="FFD5D3D1"/>
      </left>
      <right style="thin">
        <color rgb="FFD5D3D1"/>
      </right>
      <top/>
      <bottom/>
      <diagonal/>
    </border>
    <border>
      <left style="thin">
        <color rgb="FFD5D3D1"/>
      </left>
      <right/>
      <top style="thin">
        <color rgb="FFD5D3D1"/>
      </top>
      <bottom/>
      <diagonal/>
    </border>
    <border>
      <left/>
      <right style="thin">
        <color rgb="FFD5D3D1"/>
      </right>
      <top style="thin">
        <color rgb="FFD5D3D1"/>
      </top>
      <bottom/>
      <diagonal/>
    </border>
    <border>
      <left style="thin">
        <color rgb="FFD5D3D1"/>
      </left>
      <right/>
      <top/>
      <bottom/>
      <diagonal/>
    </border>
    <border>
      <left/>
      <right style="thin">
        <color rgb="FFD5D3D1"/>
      </right>
      <top style="thin">
        <color rgb="FFD5D3D1"/>
      </top>
      <bottom style="thin">
        <color rgb="FFD5D3D1"/>
      </bottom>
      <diagonal/>
    </border>
    <border>
      <left style="thin">
        <color rgb="FFD5D3D1"/>
      </left>
      <right/>
      <top/>
      <bottom style="thin">
        <color rgb="FFD5D3D1"/>
      </bottom>
      <diagonal/>
    </border>
    <border>
      <left/>
      <right/>
      <top/>
      <bottom style="thin">
        <color rgb="FF8E9297"/>
      </bottom>
      <diagonal/>
    </border>
    <border>
      <left/>
      <right style="thin">
        <color rgb="FF8E9297"/>
      </right>
      <top/>
      <bottom style="thin">
        <color rgb="FF8E9297"/>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86">
    <xf numFmtId="0" fontId="0" fillId="0" borderId="0" xfId="0"/>
    <xf numFmtId="0" fontId="0" fillId="2" borderId="0" xfId="0" applyFill="1"/>
    <xf numFmtId="0" fontId="0" fillId="2" borderId="1" xfId="0" applyFill="1" applyBorder="1"/>
    <xf numFmtId="0" fontId="2" fillId="2" borderId="0" xfId="0" applyFont="1" applyFill="1"/>
    <xf numFmtId="0" fontId="3" fillId="2" borderId="0" xfId="0" applyFont="1" applyFill="1"/>
    <xf numFmtId="0" fontId="0" fillId="2" borderId="2" xfId="0" applyFill="1" applyBorder="1"/>
    <xf numFmtId="0" fontId="0" fillId="2" borderId="3" xfId="0" applyFill="1" applyBorder="1"/>
    <xf numFmtId="0" fontId="0" fillId="3" borderId="0" xfId="0" applyFill="1"/>
    <xf numFmtId="0" fontId="0" fillId="3" borderId="1" xfId="0" applyFill="1" applyBorder="1"/>
    <xf numFmtId="0" fontId="4" fillId="3" borderId="0" xfId="0" applyFont="1" applyFill="1"/>
    <xf numFmtId="0" fontId="5" fillId="3" borderId="0" xfId="0" applyFont="1" applyFill="1"/>
    <xf numFmtId="0" fontId="4" fillId="4" borderId="5" xfId="0" applyFont="1" applyFill="1" applyBorder="1"/>
    <xf numFmtId="0" fontId="6" fillId="3" borderId="5" xfId="0" applyNumberFormat="1" applyFont="1" applyFill="1" applyBorder="1" applyAlignment="1">
      <alignment horizontal="left"/>
    </xf>
    <xf numFmtId="0" fontId="6" fillId="3" borderId="5" xfId="0" applyNumberFormat="1" applyFont="1" applyFill="1" applyBorder="1" applyAlignment="1">
      <alignment horizontal="right"/>
    </xf>
    <xf numFmtId="0" fontId="0" fillId="2" borderId="7" xfId="0" applyFill="1" applyBorder="1"/>
    <xf numFmtId="0" fontId="6" fillId="3" borderId="5" xfId="0" applyNumberFormat="1" applyFont="1" applyFill="1" applyBorder="1" applyAlignment="1">
      <alignment horizontal="center"/>
    </xf>
    <xf numFmtId="0" fontId="4" fillId="2" borderId="8" xfId="0" applyFont="1" applyFill="1" applyBorder="1"/>
    <xf numFmtId="0" fontId="3" fillId="2" borderId="9" xfId="0" applyFont="1" applyFill="1" applyBorder="1"/>
    <xf numFmtId="0" fontId="6" fillId="2" borderId="5" xfId="0" applyNumberFormat="1" applyFont="1" applyFill="1" applyBorder="1" applyAlignment="1">
      <alignment horizontal="right"/>
    </xf>
    <xf numFmtId="0" fontId="0" fillId="2" borderId="10" xfId="0" applyFill="1" applyBorder="1"/>
    <xf numFmtId="0" fontId="4" fillId="5" borderId="8" xfId="0" applyFont="1" applyFill="1" applyBorder="1"/>
    <xf numFmtId="0" fontId="3" fillId="5" borderId="11" xfId="0" applyFont="1" applyFill="1" applyBorder="1"/>
    <xf numFmtId="0" fontId="6" fillId="5" borderId="5" xfId="0" applyNumberFormat="1" applyFont="1" applyFill="1" applyBorder="1" applyAlignment="1">
      <alignment horizontal="right"/>
    </xf>
    <xf numFmtId="0" fontId="0" fillId="5" borderId="12" xfId="0" applyFill="1" applyBorder="1"/>
    <xf numFmtId="0" fontId="3" fillId="3" borderId="0" xfId="0" applyFont="1" applyFill="1"/>
    <xf numFmtId="0" fontId="3" fillId="3" borderId="1" xfId="0" applyFont="1" applyFill="1" applyBorder="1"/>
    <xf numFmtId="0" fontId="3" fillId="3" borderId="13" xfId="0" applyFont="1" applyFill="1" applyBorder="1"/>
    <xf numFmtId="0" fontId="3" fillId="3" borderId="14" xfId="0" applyFont="1" applyFill="1" applyBorder="1"/>
    <xf numFmtId="0" fontId="4" fillId="4" borderId="5" xfId="0" applyFont="1" applyFill="1" applyBorder="1"/>
    <xf numFmtId="0" fontId="5" fillId="2" borderId="6" xfId="0" applyNumberFormat="1" applyFont="1" applyFill="1" applyBorder="1" applyAlignment="1">
      <alignment horizontal="left"/>
    </xf>
    <xf numFmtId="0" fontId="0" fillId="2" borderId="7" xfId="0" applyFill="1" applyBorder="1"/>
    <xf numFmtId="0" fontId="7" fillId="0" borderId="0" xfId="0" applyFont="1"/>
    <xf numFmtId="0" fontId="1" fillId="0" borderId="0" xfId="0" applyFont="1"/>
    <xf numFmtId="0" fontId="7" fillId="6" borderId="4" xfId="0" applyFont="1" applyFill="1" applyBorder="1" applyAlignment="1">
      <alignment horizontal="center"/>
    </xf>
    <xf numFmtId="0" fontId="7" fillId="6" borderId="4" xfId="0" applyFont="1" applyFill="1" applyBorder="1"/>
    <xf numFmtId="0" fontId="7" fillId="6" borderId="4" xfId="0" applyFont="1" applyFill="1" applyBorder="1" applyAlignment="1">
      <alignment wrapText="1"/>
    </xf>
    <xf numFmtId="0" fontId="7" fillId="0" borderId="0" xfId="0" applyFont="1" applyAlignment="1">
      <alignment wrapText="1"/>
    </xf>
    <xf numFmtId="0" fontId="7" fillId="7" borderId="4" xfId="0" applyFont="1" applyFill="1" applyBorder="1" applyAlignment="1">
      <alignment horizontal="center"/>
    </xf>
    <xf numFmtId="0" fontId="7" fillId="7" borderId="4" xfId="0" applyFont="1" applyFill="1" applyBorder="1"/>
    <xf numFmtId="14" fontId="1" fillId="0" borderId="0" xfId="0" applyNumberFormat="1" applyFont="1"/>
    <xf numFmtId="0" fontId="7" fillId="0" borderId="15" xfId="0" applyFont="1" applyBorder="1"/>
    <xf numFmtId="0" fontId="7" fillId="0" borderId="16" xfId="0" applyFont="1" applyBorder="1"/>
    <xf numFmtId="0" fontId="7" fillId="0" borderId="0" xfId="0" applyFont="1"/>
    <xf numFmtId="0" fontId="7" fillId="0" borderId="17" xfId="0" applyFont="1" applyBorder="1"/>
    <xf numFmtId="0" fontId="8" fillId="7" borderId="4" xfId="0" applyFont="1" applyFill="1" applyBorder="1"/>
    <xf numFmtId="0" fontId="8" fillId="6" borderId="4" xfId="0" applyFont="1" applyFill="1" applyBorder="1" applyAlignment="1">
      <alignment horizontal="center"/>
    </xf>
    <xf numFmtId="0" fontId="8" fillId="6" borderId="4" xfId="0" applyFont="1" applyFill="1" applyBorder="1" applyAlignment="1">
      <alignment horizontal="left"/>
    </xf>
    <xf numFmtId="0" fontId="8" fillId="0" borderId="0" xfId="0" applyFont="1"/>
    <xf numFmtId="0" fontId="9" fillId="0" borderId="0" xfId="0" applyFont="1"/>
    <xf numFmtId="0" fontId="8" fillId="6" borderId="4" xfId="0" applyFont="1" applyFill="1" applyBorder="1"/>
    <xf numFmtId="0" fontId="8" fillId="6" borderId="4" xfId="0" applyFont="1" applyFill="1" applyBorder="1" applyAlignment="1">
      <alignment wrapText="1"/>
    </xf>
    <xf numFmtId="0" fontId="8" fillId="0" borderId="0" xfId="0" applyFont="1" applyAlignment="1">
      <alignment wrapText="1"/>
    </xf>
    <xf numFmtId="0" fontId="8" fillId="7" borderId="4" xfId="0" applyFont="1" applyFill="1" applyBorder="1" applyAlignment="1">
      <alignment horizontal="center"/>
    </xf>
    <xf numFmtId="14" fontId="9" fillId="0" borderId="0" xfId="0" applyNumberFormat="1" applyFont="1"/>
    <xf numFmtId="0" fontId="8" fillId="0" borderId="15" xfId="0" applyFont="1" applyBorder="1"/>
    <xf numFmtId="0" fontId="8" fillId="0" borderId="16" xfId="0" applyFont="1" applyBorder="1"/>
    <xf numFmtId="0" fontId="8" fillId="0" borderId="17" xfId="0" applyFont="1" applyBorder="1"/>
    <xf numFmtId="0" fontId="8" fillId="0" borderId="0" xfId="0" applyFont="1"/>
    <xf numFmtId="0" fontId="10" fillId="0" borderId="0" xfId="0" applyFont="1"/>
    <xf numFmtId="0" fontId="9" fillId="7" borderId="4" xfId="0" applyFont="1" applyFill="1" applyBorder="1"/>
    <xf numFmtId="0" fontId="8" fillId="7" borderId="4" xfId="0" applyFont="1" applyFill="1" applyBorder="1" applyAlignment="1">
      <alignment horizontal="right"/>
    </xf>
    <xf numFmtId="0" fontId="8" fillId="7" borderId="4" xfId="0" applyFont="1" applyFill="1" applyBorder="1" applyAlignment="1">
      <alignment horizontal="center" vertical="center"/>
    </xf>
    <xf numFmtId="0" fontId="9" fillId="6" borderId="4" xfId="0" applyFont="1" applyFill="1" applyBorder="1"/>
    <xf numFmtId="0" fontId="10" fillId="0" borderId="0" xfId="0" applyFont="1"/>
    <xf numFmtId="0" fontId="11" fillId="0" borderId="0" xfId="0" applyFont="1"/>
    <xf numFmtId="0" fontId="8" fillId="7" borderId="18" xfId="0" applyFont="1" applyFill="1" applyBorder="1"/>
    <xf numFmtId="0" fontId="9" fillId="0" borderId="4" xfId="0" applyFont="1" applyBorder="1" applyAlignment="1">
      <alignment horizontal="center" vertical="center"/>
    </xf>
    <xf numFmtId="0" fontId="12" fillId="0" borderId="4" xfId="1" applyFont="1" applyBorder="1"/>
    <xf numFmtId="0" fontId="9" fillId="0" borderId="4" xfId="1" applyFont="1" applyBorder="1"/>
    <xf numFmtId="0" fontId="9" fillId="0" borderId="4" xfId="1" applyFont="1" applyBorder="1" applyAlignment="1">
      <alignment wrapText="1"/>
    </xf>
    <xf numFmtId="14" fontId="9" fillId="0" borderId="4" xfId="1" applyNumberFormat="1" applyFont="1" applyBorder="1"/>
    <xf numFmtId="0" fontId="9" fillId="0" borderId="18" xfId="0" applyFont="1" applyBorder="1"/>
    <xf numFmtId="0" fontId="8" fillId="7" borderId="18" xfId="0" applyFont="1" applyFill="1" applyBorder="1" applyAlignment="1">
      <alignment horizontal="center"/>
    </xf>
    <xf numFmtId="0" fontId="9" fillId="0" borderId="4" xfId="0" applyFont="1" applyBorder="1"/>
    <xf numFmtId="0" fontId="8" fillId="0" borderId="4" xfId="0" applyFont="1" applyBorder="1" applyAlignment="1">
      <alignment horizontal="center"/>
    </xf>
    <xf numFmtId="0" fontId="8" fillId="0" borderId="4" xfId="0" applyFont="1" applyBorder="1" applyAlignment="1">
      <alignment horizontal="right"/>
    </xf>
    <xf numFmtId="0" fontId="9" fillId="0" borderId="4" xfId="0" applyFont="1" applyBorder="1" applyAlignment="1">
      <alignment wrapText="1"/>
    </xf>
    <xf numFmtId="14" fontId="9" fillId="0" borderId="4" xfId="0" applyNumberFormat="1" applyFont="1" applyBorder="1"/>
    <xf numFmtId="0" fontId="8" fillId="6" borderId="4" xfId="0" applyFont="1" applyFill="1" applyBorder="1" applyAlignment="1">
      <alignment horizontal="right"/>
    </xf>
    <xf numFmtId="0" fontId="0" fillId="2" borderId="0" xfId="0" applyFill="1" applyBorder="1"/>
    <xf numFmtId="0" fontId="13" fillId="8" borderId="19" xfId="0" applyFont="1" applyFill="1" applyBorder="1" applyAlignment="1">
      <alignment horizontal="center"/>
    </xf>
    <xf numFmtId="0" fontId="13" fillId="8" borderId="20" xfId="0" applyFont="1" applyFill="1" applyBorder="1" applyAlignment="1">
      <alignment horizontal="center"/>
    </xf>
    <xf numFmtId="0" fontId="13" fillId="8" borderId="21" xfId="0" applyFont="1" applyFill="1" applyBorder="1" applyAlignment="1">
      <alignment horizontal="center"/>
    </xf>
    <xf numFmtId="0" fontId="14" fillId="0" borderId="0" xfId="0" applyFont="1"/>
    <xf numFmtId="0" fontId="5" fillId="3" borderId="5" xfId="0" applyNumberFormat="1" applyFont="1" applyFill="1" applyBorder="1" applyAlignment="1">
      <alignment horizontal="left"/>
    </xf>
    <xf numFmtId="14" fontId="14" fillId="0" borderId="0" xfId="0" applyNumberFormat="1" applyFont="1" applyAlignment="1">
      <alignment horizontal="left"/>
    </xf>
  </cellXfs>
  <cellStyles count="2">
    <cellStyle name="Normal" xfId="0" builtinId="0"/>
    <cellStyle name="Normal 2" xfId="1" xr:uid="{7C6D7655-D22C-4100-87A5-6824963519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2"/>
  <sheetViews>
    <sheetView tabSelected="1" topLeftCell="B8" workbookViewId="0">
      <selection activeCell="E60" sqref="E60"/>
    </sheetView>
  </sheetViews>
  <sheetFormatPr defaultRowHeight="14.5" x14ac:dyDescent="0.35"/>
  <cols>
    <col min="1" max="1" width="4.36328125" customWidth="1"/>
    <col min="2" max="2" width="32" customWidth="1"/>
    <col min="3" max="3" width="7" customWidth="1"/>
    <col min="4" max="4" width="27" customWidth="1"/>
    <col min="5" max="5" width="51" customWidth="1"/>
    <col min="6" max="6" width="29" customWidth="1"/>
    <col min="7" max="7" width="255" customWidth="1"/>
    <col min="8" max="8" width="27" customWidth="1"/>
    <col min="9" max="9" width="38.7265625" customWidth="1"/>
    <col min="10" max="10" width="4.36328125" customWidth="1"/>
  </cols>
  <sheetData>
    <row r="1" spans="1:10" x14ac:dyDescent="0.35">
      <c r="A1" s="1"/>
      <c r="B1" s="1"/>
      <c r="C1" s="1"/>
      <c r="D1" s="1"/>
      <c r="E1" s="1"/>
      <c r="F1" s="1"/>
      <c r="G1" s="1"/>
      <c r="H1" s="1"/>
      <c r="I1" s="1"/>
      <c r="J1" s="2"/>
    </row>
    <row r="2" spans="1:10" ht="23.5" x14ac:dyDescent="0.55000000000000004">
      <c r="A2" s="1"/>
      <c r="B2" s="3" t="s">
        <v>0</v>
      </c>
      <c r="C2" s="3"/>
      <c r="D2" s="3"/>
      <c r="E2" s="3"/>
      <c r="F2" s="3"/>
      <c r="G2" s="3"/>
      <c r="H2" s="3"/>
      <c r="I2" s="3"/>
      <c r="J2" s="2"/>
    </row>
    <row r="3" spans="1:10" ht="15.5" x14ac:dyDescent="0.35">
      <c r="A3" s="1"/>
      <c r="B3" s="4" t="s">
        <v>1</v>
      </c>
      <c r="C3" s="4"/>
      <c r="D3" s="4"/>
      <c r="E3" s="4"/>
      <c r="F3" s="4"/>
      <c r="G3" s="4"/>
      <c r="H3" s="4"/>
      <c r="I3" s="4"/>
      <c r="J3" s="2"/>
    </row>
    <row r="4" spans="1:10" x14ac:dyDescent="0.35">
      <c r="A4" s="5"/>
      <c r="B4" s="5"/>
      <c r="C4" s="5"/>
      <c r="D4" s="5"/>
      <c r="E4" s="5"/>
      <c r="F4" s="5"/>
      <c r="G4" s="5"/>
      <c r="H4" s="5"/>
      <c r="I4" s="5"/>
      <c r="J4" s="6"/>
    </row>
    <row r="5" spans="1:10" ht="15" thickBot="1" x14ac:dyDescent="0.4">
      <c r="A5" s="79"/>
      <c r="B5" s="79"/>
      <c r="C5" s="79"/>
      <c r="D5" s="79"/>
      <c r="E5" s="79"/>
      <c r="F5" s="79"/>
      <c r="G5" s="79"/>
      <c r="H5" s="79"/>
      <c r="I5" s="79"/>
      <c r="J5" s="2"/>
    </row>
    <row r="6" spans="1:10" ht="16" thickBot="1" x14ac:dyDescent="0.4">
      <c r="A6" s="79"/>
      <c r="B6" s="80" t="s">
        <v>467</v>
      </c>
      <c r="C6" s="81"/>
      <c r="D6" s="81"/>
      <c r="E6" s="82"/>
      <c r="F6" s="79"/>
      <c r="G6" s="79"/>
      <c r="H6" s="79"/>
      <c r="I6" s="79"/>
      <c r="J6" s="2"/>
    </row>
    <row r="7" spans="1:10" x14ac:dyDescent="0.35">
      <c r="A7" s="7"/>
      <c r="B7" s="7"/>
      <c r="C7" s="7"/>
      <c r="D7" s="7"/>
      <c r="E7" s="7"/>
      <c r="F7" s="7"/>
      <c r="G7" s="7"/>
      <c r="H7" s="7"/>
      <c r="I7" s="7"/>
      <c r="J7" s="8"/>
    </row>
    <row r="8" spans="1:10" ht="15.5" x14ac:dyDescent="0.35">
      <c r="A8" s="7"/>
      <c r="B8" s="9" t="s">
        <v>2</v>
      </c>
      <c r="C8" s="9"/>
      <c r="D8" s="9"/>
      <c r="E8" s="9"/>
      <c r="F8" s="9"/>
      <c r="G8" s="9"/>
      <c r="H8" s="9"/>
      <c r="I8" s="9"/>
      <c r="J8" s="8"/>
    </row>
    <row r="9" spans="1:10" ht="15.5" x14ac:dyDescent="0.35">
      <c r="A9" s="7"/>
      <c r="B9" s="10" t="s">
        <v>3</v>
      </c>
      <c r="C9" s="10"/>
      <c r="D9" s="10"/>
      <c r="E9" s="10"/>
      <c r="F9" s="10"/>
      <c r="G9" s="10"/>
      <c r="H9" s="10"/>
      <c r="I9" s="10"/>
      <c r="J9" s="8"/>
    </row>
    <row r="10" spans="1:10" ht="15.5" x14ac:dyDescent="0.35">
      <c r="A10" s="7"/>
      <c r="B10" s="10" t="s">
        <v>4</v>
      </c>
      <c r="C10" s="10"/>
      <c r="D10" s="10"/>
      <c r="E10" s="10"/>
      <c r="F10" s="10"/>
      <c r="G10" s="10"/>
      <c r="H10" s="10"/>
      <c r="I10" s="10"/>
      <c r="J10" s="8"/>
    </row>
    <row r="11" spans="1:10" ht="15.5" x14ac:dyDescent="0.35">
      <c r="A11" s="7"/>
      <c r="B11" s="10" t="s">
        <v>5</v>
      </c>
      <c r="C11" s="10"/>
      <c r="D11" s="10"/>
      <c r="E11" s="10"/>
      <c r="F11" s="10"/>
      <c r="G11" s="10"/>
      <c r="H11" s="10"/>
      <c r="I11" s="10"/>
      <c r="J11" s="8"/>
    </row>
    <row r="12" spans="1:10" x14ac:dyDescent="0.35">
      <c r="A12" s="7"/>
      <c r="B12" s="7"/>
      <c r="C12" s="7"/>
      <c r="D12" s="7"/>
      <c r="E12" s="7"/>
      <c r="F12" s="7"/>
      <c r="G12" s="7"/>
      <c r="H12" s="7"/>
      <c r="I12" s="7"/>
      <c r="J12" s="8"/>
    </row>
    <row r="13" spans="1:10" ht="15.5" x14ac:dyDescent="0.35">
      <c r="A13" s="7"/>
      <c r="B13" s="28" t="s">
        <v>6</v>
      </c>
      <c r="C13" s="28"/>
      <c r="D13" s="11" t="s">
        <v>7</v>
      </c>
      <c r="E13" s="11" t="s">
        <v>8</v>
      </c>
      <c r="F13" s="11" t="s">
        <v>9</v>
      </c>
      <c r="G13" s="11" t="s">
        <v>10</v>
      </c>
      <c r="H13" s="11" t="s">
        <v>11</v>
      </c>
      <c r="I13" s="11" t="s">
        <v>12</v>
      </c>
      <c r="J13" s="8"/>
    </row>
    <row r="14" spans="1:10" ht="15.5" x14ac:dyDescent="0.35">
      <c r="A14" s="7"/>
      <c r="B14" s="29" t="s">
        <v>13</v>
      </c>
      <c r="C14" s="29"/>
      <c r="D14" s="12" t="s">
        <v>14</v>
      </c>
      <c r="E14" s="12" t="s">
        <v>15</v>
      </c>
      <c r="F14" s="13">
        <v>1</v>
      </c>
      <c r="G14" s="12" t="s">
        <v>16</v>
      </c>
      <c r="H14" s="12" t="s">
        <v>17</v>
      </c>
      <c r="I14" s="12" t="s">
        <v>18</v>
      </c>
      <c r="J14" s="8"/>
    </row>
    <row r="15" spans="1:10" ht="15.5" x14ac:dyDescent="0.35">
      <c r="A15" s="7"/>
      <c r="B15" s="30"/>
      <c r="C15" s="30"/>
      <c r="D15" s="12" t="s">
        <v>19</v>
      </c>
      <c r="E15" s="12" t="s">
        <v>20</v>
      </c>
      <c r="F15" s="13">
        <v>8</v>
      </c>
      <c r="G15" s="12" t="s">
        <v>21</v>
      </c>
      <c r="H15" s="12" t="s">
        <v>22</v>
      </c>
      <c r="I15" s="12" t="s">
        <v>23</v>
      </c>
      <c r="J15" s="8"/>
    </row>
    <row r="16" spans="1:10" ht="15.5" x14ac:dyDescent="0.35">
      <c r="A16" s="7"/>
      <c r="B16" s="30"/>
      <c r="C16" s="30"/>
      <c r="D16" s="12" t="s">
        <v>24</v>
      </c>
      <c r="E16" s="12" t="s">
        <v>25</v>
      </c>
      <c r="F16" s="13">
        <v>12</v>
      </c>
      <c r="G16" s="12" t="s">
        <v>26</v>
      </c>
      <c r="H16" s="12" t="s">
        <v>27</v>
      </c>
      <c r="I16" s="12" t="s">
        <v>23</v>
      </c>
      <c r="J16" s="8"/>
    </row>
    <row r="17" spans="1:10" ht="15.5" x14ac:dyDescent="0.35">
      <c r="A17" s="7"/>
      <c r="B17" s="30"/>
      <c r="C17" s="30"/>
      <c r="D17" s="12" t="s">
        <v>28</v>
      </c>
      <c r="E17" s="12" t="s">
        <v>29</v>
      </c>
      <c r="F17" s="13">
        <v>1</v>
      </c>
      <c r="G17" s="12" t="s">
        <v>30</v>
      </c>
      <c r="H17" s="12" t="s">
        <v>31</v>
      </c>
      <c r="I17" s="12" t="s">
        <v>23</v>
      </c>
      <c r="J17" s="8"/>
    </row>
    <row r="18" spans="1:10" ht="15.5" x14ac:dyDescent="0.35">
      <c r="A18" s="7"/>
      <c r="B18" s="30"/>
      <c r="C18" s="30"/>
      <c r="D18" s="12" t="s">
        <v>32</v>
      </c>
      <c r="E18" s="12" t="s">
        <v>33</v>
      </c>
      <c r="F18" s="13">
        <v>3</v>
      </c>
      <c r="G18" s="12" t="s">
        <v>34</v>
      </c>
      <c r="H18" s="12" t="s">
        <v>35</v>
      </c>
      <c r="I18" s="12" t="s">
        <v>23</v>
      </c>
      <c r="J18" s="8"/>
    </row>
    <row r="19" spans="1:10" ht="15.5" x14ac:dyDescent="0.35">
      <c r="A19" s="7"/>
      <c r="B19" s="30"/>
      <c r="C19" s="30"/>
      <c r="D19" s="12" t="s">
        <v>36</v>
      </c>
      <c r="E19" s="12" t="s">
        <v>37</v>
      </c>
      <c r="F19" s="13">
        <v>1</v>
      </c>
      <c r="G19" s="12" t="s">
        <v>38</v>
      </c>
      <c r="H19" s="12" t="s">
        <v>39</v>
      </c>
      <c r="I19" s="12" t="s">
        <v>40</v>
      </c>
      <c r="J19" s="8"/>
    </row>
    <row r="20" spans="1:10" ht="15.5" x14ac:dyDescent="0.35">
      <c r="A20" s="7"/>
      <c r="B20" s="30"/>
      <c r="C20" s="30"/>
      <c r="D20" s="12" t="s">
        <v>41</v>
      </c>
      <c r="E20" s="12" t="s">
        <v>42</v>
      </c>
      <c r="F20" s="13">
        <v>2</v>
      </c>
      <c r="G20" s="12" t="s">
        <v>43</v>
      </c>
      <c r="H20" s="12" t="s">
        <v>44</v>
      </c>
      <c r="I20" s="12" t="s">
        <v>23</v>
      </c>
      <c r="J20" s="8"/>
    </row>
    <row r="21" spans="1:10" x14ac:dyDescent="0.35">
      <c r="A21" s="7"/>
      <c r="B21" s="30"/>
      <c r="C21" s="30"/>
      <c r="D21" s="12" t="s">
        <v>45</v>
      </c>
      <c r="E21" s="12" t="s">
        <v>46</v>
      </c>
      <c r="F21" s="13">
        <v>17</v>
      </c>
      <c r="G21" s="12" t="s">
        <v>47</v>
      </c>
      <c r="H21" s="12" t="s">
        <v>48</v>
      </c>
      <c r="I21" s="12" t="s">
        <v>49</v>
      </c>
      <c r="J21" s="8"/>
    </row>
    <row r="22" spans="1:10" ht="15.5" x14ac:dyDescent="0.35">
      <c r="A22" s="7"/>
      <c r="B22" s="30"/>
      <c r="C22" s="30"/>
      <c r="D22" s="12" t="s">
        <v>50</v>
      </c>
      <c r="E22" s="12" t="s">
        <v>46</v>
      </c>
      <c r="F22" s="13">
        <v>17</v>
      </c>
      <c r="G22" s="12" t="s">
        <v>51</v>
      </c>
      <c r="H22" s="12" t="s">
        <v>52</v>
      </c>
      <c r="I22" s="12" t="s">
        <v>23</v>
      </c>
      <c r="J22" s="8"/>
    </row>
    <row r="23" spans="1:10" ht="15.5" x14ac:dyDescent="0.35">
      <c r="A23" s="7"/>
      <c r="B23" s="30"/>
      <c r="C23" s="30"/>
      <c r="D23" s="12" t="s">
        <v>53</v>
      </c>
      <c r="E23" s="12" t="s">
        <v>54</v>
      </c>
      <c r="F23" s="13">
        <v>14</v>
      </c>
      <c r="G23" s="12" t="s">
        <v>55</v>
      </c>
      <c r="H23" s="12" t="s">
        <v>56</v>
      </c>
      <c r="I23" s="12" t="s">
        <v>23</v>
      </c>
      <c r="J23" s="8"/>
    </row>
    <row r="24" spans="1:10" ht="15.5" x14ac:dyDescent="0.35">
      <c r="A24" s="7"/>
      <c r="B24" s="30"/>
      <c r="C24" s="30"/>
      <c r="D24" s="12" t="s">
        <v>57</v>
      </c>
      <c r="E24" s="12" t="s">
        <v>58</v>
      </c>
      <c r="F24" s="13">
        <v>35</v>
      </c>
      <c r="G24" s="12" t="s">
        <v>59</v>
      </c>
      <c r="H24" s="12" t="s">
        <v>60</v>
      </c>
      <c r="I24" s="12" t="s">
        <v>23</v>
      </c>
      <c r="J24" s="8"/>
    </row>
    <row r="25" spans="1:10" ht="15.5" x14ac:dyDescent="0.35">
      <c r="A25" s="7"/>
      <c r="B25" s="30"/>
      <c r="C25" s="30"/>
      <c r="D25" s="12" t="s">
        <v>61</v>
      </c>
      <c r="E25" s="12" t="s">
        <v>62</v>
      </c>
      <c r="F25" s="13">
        <v>28</v>
      </c>
      <c r="G25" s="12" t="s">
        <v>63</v>
      </c>
      <c r="H25" s="15"/>
      <c r="I25" s="12" t="s">
        <v>64</v>
      </c>
      <c r="J25" s="8"/>
    </row>
    <row r="26" spans="1:10" ht="15.5" x14ac:dyDescent="0.35">
      <c r="A26" s="7"/>
      <c r="B26" s="30"/>
      <c r="C26" s="30"/>
      <c r="D26" s="12" t="s">
        <v>65</v>
      </c>
      <c r="E26" s="12" t="s">
        <v>66</v>
      </c>
      <c r="F26" s="13">
        <v>25</v>
      </c>
      <c r="G26" s="12" t="s">
        <v>67</v>
      </c>
      <c r="H26" s="12" t="s">
        <v>44</v>
      </c>
      <c r="I26" s="12" t="s">
        <v>23</v>
      </c>
      <c r="J26" s="8"/>
    </row>
    <row r="27" spans="1:10" ht="15.5" x14ac:dyDescent="0.35">
      <c r="A27" s="7"/>
      <c r="B27" s="30"/>
      <c r="C27" s="30"/>
      <c r="D27" s="12" t="s">
        <v>68</v>
      </c>
      <c r="E27" s="12" t="s">
        <v>69</v>
      </c>
      <c r="F27" s="13">
        <v>1</v>
      </c>
      <c r="G27" s="12" t="s">
        <v>70</v>
      </c>
      <c r="H27" s="12" t="s">
        <v>71</v>
      </c>
      <c r="I27" s="12" t="s">
        <v>23</v>
      </c>
      <c r="J27" s="8"/>
    </row>
    <row r="28" spans="1:10" ht="15.5" x14ac:dyDescent="0.35">
      <c r="A28" s="7"/>
      <c r="B28" s="30"/>
      <c r="C28" s="30"/>
      <c r="D28" s="12" t="s">
        <v>72</v>
      </c>
      <c r="E28" s="12" t="s">
        <v>73</v>
      </c>
      <c r="F28" s="13">
        <v>2</v>
      </c>
      <c r="G28" s="12" t="s">
        <v>74</v>
      </c>
      <c r="H28" s="12" t="s">
        <v>75</v>
      </c>
      <c r="I28" s="12" t="s">
        <v>23</v>
      </c>
      <c r="J28" s="8"/>
    </row>
    <row r="29" spans="1:10" ht="15.5" x14ac:dyDescent="0.35">
      <c r="A29" s="7"/>
      <c r="B29" s="16" t="s">
        <v>76</v>
      </c>
      <c r="C29" s="17" t="s">
        <v>77</v>
      </c>
      <c r="D29" s="17"/>
      <c r="E29" s="17"/>
      <c r="F29" s="18">
        <v>167</v>
      </c>
      <c r="G29" s="18"/>
      <c r="H29" s="18"/>
      <c r="I29" s="18"/>
      <c r="J29" s="8"/>
    </row>
    <row r="30" spans="1:10" ht="15.5" x14ac:dyDescent="0.35">
      <c r="A30" s="7"/>
      <c r="B30" s="19"/>
      <c r="C30" s="17" t="s">
        <v>78</v>
      </c>
      <c r="D30" s="18">
        <v>15</v>
      </c>
      <c r="E30" s="18"/>
      <c r="F30" s="18"/>
      <c r="G30" s="18"/>
      <c r="H30" s="18"/>
      <c r="I30" s="18"/>
      <c r="J30" s="8"/>
    </row>
    <row r="31" spans="1:10" ht="15.5" x14ac:dyDescent="0.35">
      <c r="A31" s="7"/>
      <c r="B31" s="29" t="s">
        <v>79</v>
      </c>
      <c r="C31" s="29"/>
      <c r="D31" s="12" t="s">
        <v>80</v>
      </c>
      <c r="E31" s="12" t="s">
        <v>81</v>
      </c>
      <c r="F31" s="13">
        <v>1</v>
      </c>
      <c r="G31" s="12" t="s">
        <v>82</v>
      </c>
      <c r="H31" s="12" t="s">
        <v>83</v>
      </c>
      <c r="I31" s="12" t="s">
        <v>23</v>
      </c>
      <c r="J31" s="8"/>
    </row>
    <row r="32" spans="1:10" ht="15.5" x14ac:dyDescent="0.35">
      <c r="A32" s="7"/>
      <c r="B32" s="30"/>
      <c r="C32" s="30"/>
      <c r="D32" s="12" t="s">
        <v>84</v>
      </c>
      <c r="E32" s="12" t="s">
        <v>85</v>
      </c>
      <c r="F32" s="13">
        <v>63</v>
      </c>
      <c r="G32" s="12" t="s">
        <v>86</v>
      </c>
      <c r="H32" s="12" t="s">
        <v>87</v>
      </c>
      <c r="I32" s="12" t="s">
        <v>23</v>
      </c>
      <c r="J32" s="8"/>
    </row>
    <row r="33" spans="1:10" ht="15.5" x14ac:dyDescent="0.35">
      <c r="A33" s="7"/>
      <c r="B33" s="30"/>
      <c r="C33" s="30"/>
      <c r="D33" s="12" t="s">
        <v>88</v>
      </c>
      <c r="E33" s="12" t="s">
        <v>85</v>
      </c>
      <c r="F33" s="13">
        <v>32</v>
      </c>
      <c r="G33" s="12" t="s">
        <v>89</v>
      </c>
      <c r="H33" s="12" t="s">
        <v>90</v>
      </c>
      <c r="I33" s="12" t="s">
        <v>23</v>
      </c>
      <c r="J33" s="8"/>
    </row>
    <row r="34" spans="1:10" ht="15.5" x14ac:dyDescent="0.35">
      <c r="A34" s="7"/>
      <c r="B34" s="30"/>
      <c r="C34" s="30"/>
      <c r="D34" s="12" t="s">
        <v>91</v>
      </c>
      <c r="E34" s="12" t="s">
        <v>92</v>
      </c>
      <c r="F34" s="13">
        <v>2</v>
      </c>
      <c r="G34" s="12" t="s">
        <v>93</v>
      </c>
      <c r="H34" s="12" t="s">
        <v>94</v>
      </c>
      <c r="I34" s="12" t="s">
        <v>23</v>
      </c>
      <c r="J34" s="8"/>
    </row>
    <row r="35" spans="1:10" ht="15.5" x14ac:dyDescent="0.35">
      <c r="A35" s="7"/>
      <c r="B35" s="30"/>
      <c r="C35" s="30"/>
      <c r="D35" s="12" t="s">
        <v>95</v>
      </c>
      <c r="E35" s="12" t="s">
        <v>96</v>
      </c>
      <c r="F35" s="13">
        <v>31</v>
      </c>
      <c r="G35" s="12" t="s">
        <v>97</v>
      </c>
      <c r="H35" s="12" t="s">
        <v>98</v>
      </c>
      <c r="I35" s="12" t="s">
        <v>23</v>
      </c>
      <c r="J35" s="8"/>
    </row>
    <row r="36" spans="1:10" ht="15.5" x14ac:dyDescent="0.35">
      <c r="A36" s="7"/>
      <c r="B36" s="30"/>
      <c r="C36" s="30"/>
      <c r="D36" s="12" t="s">
        <v>99</v>
      </c>
      <c r="E36" s="12" t="s">
        <v>100</v>
      </c>
      <c r="F36" s="13">
        <v>9</v>
      </c>
      <c r="G36" s="12" t="s">
        <v>101</v>
      </c>
      <c r="H36" s="12" t="s">
        <v>102</v>
      </c>
      <c r="I36" s="12" t="s">
        <v>23</v>
      </c>
      <c r="J36" s="8"/>
    </row>
    <row r="37" spans="1:10" ht="15.5" x14ac:dyDescent="0.35">
      <c r="A37" s="7"/>
      <c r="B37" s="30"/>
      <c r="C37" s="30"/>
      <c r="D37" s="12" t="s">
        <v>103</v>
      </c>
      <c r="E37" s="12" t="s">
        <v>104</v>
      </c>
      <c r="F37" s="13">
        <v>47</v>
      </c>
      <c r="G37" s="12" t="s">
        <v>105</v>
      </c>
      <c r="H37" s="12" t="s">
        <v>102</v>
      </c>
      <c r="I37" s="12" t="s">
        <v>106</v>
      </c>
      <c r="J37" s="8"/>
    </row>
    <row r="38" spans="1:10" ht="15.5" x14ac:dyDescent="0.35">
      <c r="A38" s="7"/>
      <c r="B38" s="30"/>
      <c r="C38" s="30"/>
      <c r="D38" s="12" t="s">
        <v>107</v>
      </c>
      <c r="E38" s="12" t="s">
        <v>108</v>
      </c>
      <c r="F38" s="13">
        <v>1</v>
      </c>
      <c r="G38" s="12" t="s">
        <v>109</v>
      </c>
      <c r="H38" s="12" t="s">
        <v>110</v>
      </c>
      <c r="I38" s="12" t="s">
        <v>23</v>
      </c>
      <c r="J38" s="8"/>
    </row>
    <row r="39" spans="1:10" ht="15.5" x14ac:dyDescent="0.35">
      <c r="A39" s="7"/>
      <c r="B39" s="30"/>
      <c r="C39" s="30"/>
      <c r="D39" s="12" t="s">
        <v>111</v>
      </c>
      <c r="E39" s="12" t="s">
        <v>108</v>
      </c>
      <c r="F39" s="13">
        <v>1</v>
      </c>
      <c r="G39" s="12" t="s">
        <v>112</v>
      </c>
      <c r="H39" s="12" t="s">
        <v>113</v>
      </c>
      <c r="I39" s="12" t="s">
        <v>23</v>
      </c>
      <c r="J39" s="8"/>
    </row>
    <row r="40" spans="1:10" ht="15.5" x14ac:dyDescent="0.35">
      <c r="A40" s="7"/>
      <c r="B40" s="30"/>
      <c r="C40" s="30"/>
      <c r="D40" s="12" t="s">
        <v>114</v>
      </c>
      <c r="E40" s="12" t="s">
        <v>115</v>
      </c>
      <c r="F40" s="13">
        <v>32</v>
      </c>
      <c r="G40" s="12" t="s">
        <v>116</v>
      </c>
      <c r="H40" s="12" t="s">
        <v>117</v>
      </c>
      <c r="I40" s="12" t="s">
        <v>23</v>
      </c>
      <c r="J40" s="8"/>
    </row>
    <row r="41" spans="1:10" ht="15.5" x14ac:dyDescent="0.35">
      <c r="A41" s="7"/>
      <c r="B41" s="30"/>
      <c r="C41" s="30"/>
      <c r="D41" s="12" t="s">
        <v>118</v>
      </c>
      <c r="E41" s="12" t="s">
        <v>119</v>
      </c>
      <c r="F41" s="13">
        <v>48</v>
      </c>
      <c r="G41" s="12" t="s">
        <v>120</v>
      </c>
      <c r="H41" s="12" t="s">
        <v>121</v>
      </c>
      <c r="I41" s="12" t="s">
        <v>23</v>
      </c>
      <c r="J41" s="8"/>
    </row>
    <row r="42" spans="1:10" ht="15.5" x14ac:dyDescent="0.35">
      <c r="A42" s="7"/>
      <c r="B42" s="30"/>
      <c r="C42" s="30"/>
      <c r="D42" s="12" t="s">
        <v>122</v>
      </c>
      <c r="E42" s="12" t="s">
        <v>123</v>
      </c>
      <c r="F42" s="13">
        <v>32</v>
      </c>
      <c r="G42" s="12" t="s">
        <v>89</v>
      </c>
      <c r="H42" s="12" t="s">
        <v>124</v>
      </c>
      <c r="I42" s="12" t="s">
        <v>23</v>
      </c>
      <c r="J42" s="8"/>
    </row>
    <row r="43" spans="1:10" ht="15.5" x14ac:dyDescent="0.35">
      <c r="A43" s="7"/>
      <c r="B43" s="30"/>
      <c r="C43" s="30"/>
      <c r="D43" s="12" t="s">
        <v>125</v>
      </c>
      <c r="E43" s="12" t="s">
        <v>123</v>
      </c>
      <c r="F43" s="13">
        <v>51</v>
      </c>
      <c r="G43" s="12" t="s">
        <v>126</v>
      </c>
      <c r="H43" s="12" t="s">
        <v>127</v>
      </c>
      <c r="I43" s="12" t="s">
        <v>23</v>
      </c>
      <c r="J43" s="8"/>
    </row>
    <row r="44" spans="1:10" ht="15.5" x14ac:dyDescent="0.35">
      <c r="A44" s="7"/>
      <c r="B44" s="30"/>
      <c r="C44" s="30"/>
      <c r="D44" s="12" t="s">
        <v>128</v>
      </c>
      <c r="E44" s="12" t="s">
        <v>129</v>
      </c>
      <c r="F44" s="13">
        <v>32</v>
      </c>
      <c r="G44" s="12" t="s">
        <v>130</v>
      </c>
      <c r="H44" s="12" t="s">
        <v>121</v>
      </c>
      <c r="I44" s="12" t="s">
        <v>23</v>
      </c>
      <c r="J44" s="8"/>
    </row>
    <row r="45" spans="1:10" ht="15.5" x14ac:dyDescent="0.35">
      <c r="A45" s="7"/>
      <c r="B45" s="30"/>
      <c r="C45" s="30"/>
      <c r="D45" s="12" t="s">
        <v>131</v>
      </c>
      <c r="E45" s="12" t="s">
        <v>132</v>
      </c>
      <c r="F45" s="13">
        <v>1</v>
      </c>
      <c r="G45" s="12" t="s">
        <v>133</v>
      </c>
      <c r="H45" s="12" t="s">
        <v>134</v>
      </c>
      <c r="I45" s="12" t="s">
        <v>23</v>
      </c>
      <c r="J45" s="8"/>
    </row>
    <row r="46" spans="1:10" ht="15.5" x14ac:dyDescent="0.35">
      <c r="A46" s="7"/>
      <c r="B46" s="30"/>
      <c r="C46" s="30"/>
      <c r="D46" s="12" t="s">
        <v>135</v>
      </c>
      <c r="E46" s="12" t="s">
        <v>136</v>
      </c>
      <c r="F46" s="13">
        <v>32</v>
      </c>
      <c r="G46" s="12" t="s">
        <v>137</v>
      </c>
      <c r="H46" s="12" t="s">
        <v>138</v>
      </c>
      <c r="I46" s="12" t="s">
        <v>23</v>
      </c>
      <c r="J46" s="8"/>
    </row>
    <row r="47" spans="1:10" ht="15.5" x14ac:dyDescent="0.35">
      <c r="A47" s="7"/>
      <c r="B47" s="30"/>
      <c r="C47" s="30"/>
      <c r="D47" s="12" t="s">
        <v>139</v>
      </c>
      <c r="E47" s="12" t="s">
        <v>140</v>
      </c>
      <c r="F47" s="13">
        <v>2</v>
      </c>
      <c r="G47" s="12" t="s">
        <v>141</v>
      </c>
      <c r="H47" s="12" t="s">
        <v>142</v>
      </c>
      <c r="I47" s="12" t="s">
        <v>23</v>
      </c>
      <c r="J47" s="8"/>
    </row>
    <row r="48" spans="1:10" ht="15.5" x14ac:dyDescent="0.35">
      <c r="A48" s="7"/>
      <c r="B48" s="16" t="s">
        <v>76</v>
      </c>
      <c r="C48" s="17" t="s">
        <v>77</v>
      </c>
      <c r="D48" s="17"/>
      <c r="E48" s="17"/>
      <c r="F48" s="18">
        <v>417</v>
      </c>
      <c r="G48" s="18"/>
      <c r="H48" s="18"/>
      <c r="I48" s="18"/>
      <c r="J48" s="8"/>
    </row>
    <row r="49" spans="1:10" ht="15.5" x14ac:dyDescent="0.35">
      <c r="A49" s="7"/>
      <c r="B49" s="19"/>
      <c r="C49" s="17" t="s">
        <v>78</v>
      </c>
      <c r="D49" s="18">
        <v>17</v>
      </c>
      <c r="E49" s="18"/>
      <c r="F49" s="18"/>
      <c r="G49" s="18"/>
      <c r="H49" s="18"/>
      <c r="I49" s="18"/>
      <c r="J49" s="8"/>
    </row>
    <row r="50" spans="1:10" ht="15.5" x14ac:dyDescent="0.35">
      <c r="A50" s="7"/>
      <c r="B50" s="29" t="s">
        <v>143</v>
      </c>
      <c r="C50" s="29"/>
      <c r="D50" s="12" t="s">
        <v>144</v>
      </c>
      <c r="E50" s="12" t="s">
        <v>145</v>
      </c>
      <c r="F50" s="13">
        <v>200</v>
      </c>
      <c r="G50" s="12" t="s">
        <v>146</v>
      </c>
      <c r="H50" s="12" t="s">
        <v>147</v>
      </c>
      <c r="I50" s="12" t="s">
        <v>148</v>
      </c>
      <c r="J50" s="8"/>
    </row>
    <row r="51" spans="1:10" ht="15.5" x14ac:dyDescent="0.35">
      <c r="A51" s="7"/>
      <c r="B51" s="30"/>
      <c r="C51" s="30"/>
      <c r="D51" s="12" t="s">
        <v>149</v>
      </c>
      <c r="E51" s="12" t="s">
        <v>150</v>
      </c>
      <c r="F51" s="13">
        <v>16</v>
      </c>
      <c r="G51" s="12" t="s">
        <v>151</v>
      </c>
      <c r="H51" s="12" t="s">
        <v>152</v>
      </c>
      <c r="I51" s="12" t="s">
        <v>23</v>
      </c>
      <c r="J51" s="8"/>
    </row>
    <row r="52" spans="1:10" ht="15.5" x14ac:dyDescent="0.35">
      <c r="A52" s="7"/>
      <c r="B52" s="30"/>
      <c r="C52" s="30"/>
      <c r="D52" s="12" t="s">
        <v>153</v>
      </c>
      <c r="E52" s="12" t="s">
        <v>154</v>
      </c>
      <c r="F52" s="13">
        <v>112</v>
      </c>
      <c r="G52" s="12" t="s">
        <v>155</v>
      </c>
      <c r="H52" s="12" t="s">
        <v>156</v>
      </c>
      <c r="I52" s="12" t="s">
        <v>148</v>
      </c>
      <c r="J52" s="8"/>
    </row>
    <row r="53" spans="1:10" ht="15.5" x14ac:dyDescent="0.35">
      <c r="A53" s="7"/>
      <c r="B53" s="30"/>
      <c r="C53" s="30"/>
      <c r="D53" s="12" t="s">
        <v>157</v>
      </c>
      <c r="E53" s="12" t="s">
        <v>158</v>
      </c>
      <c r="F53" s="13">
        <v>21</v>
      </c>
      <c r="G53" s="12" t="s">
        <v>159</v>
      </c>
      <c r="H53" s="12" t="s">
        <v>160</v>
      </c>
      <c r="I53" s="12" t="s">
        <v>148</v>
      </c>
      <c r="J53" s="8"/>
    </row>
    <row r="54" spans="1:10" ht="15.5" x14ac:dyDescent="0.35">
      <c r="A54" s="7"/>
      <c r="B54" s="30"/>
      <c r="C54" s="30"/>
      <c r="D54" s="12" t="s">
        <v>161</v>
      </c>
      <c r="E54" s="12" t="s">
        <v>158</v>
      </c>
      <c r="F54" s="13">
        <v>21</v>
      </c>
      <c r="G54" s="12" t="s">
        <v>162</v>
      </c>
      <c r="H54" s="12" t="s">
        <v>160</v>
      </c>
      <c r="I54" s="12" t="s">
        <v>148</v>
      </c>
      <c r="J54" s="8"/>
    </row>
    <row r="55" spans="1:10" ht="15.5" x14ac:dyDescent="0.35">
      <c r="A55" s="7"/>
      <c r="B55" s="30"/>
      <c r="C55" s="30"/>
      <c r="D55" s="12" t="s">
        <v>163</v>
      </c>
      <c r="E55" s="12" t="s">
        <v>158</v>
      </c>
      <c r="F55" s="13">
        <v>21</v>
      </c>
      <c r="G55" s="12" t="s">
        <v>164</v>
      </c>
      <c r="H55" s="12" t="s">
        <v>160</v>
      </c>
      <c r="I55" s="12" t="s">
        <v>148</v>
      </c>
      <c r="J55" s="8"/>
    </row>
    <row r="56" spans="1:10" ht="15.5" x14ac:dyDescent="0.35">
      <c r="A56" s="7"/>
      <c r="B56" s="30"/>
      <c r="C56" s="30"/>
      <c r="D56" s="12" t="s">
        <v>165</v>
      </c>
      <c r="E56" s="12" t="s">
        <v>158</v>
      </c>
      <c r="F56" s="13">
        <v>21</v>
      </c>
      <c r="G56" s="12" t="s">
        <v>166</v>
      </c>
      <c r="H56" s="12" t="s">
        <v>160</v>
      </c>
      <c r="I56" s="12" t="s">
        <v>148</v>
      </c>
      <c r="J56" s="8"/>
    </row>
    <row r="57" spans="1:10" ht="15.5" x14ac:dyDescent="0.35">
      <c r="A57" s="7"/>
      <c r="B57" s="30"/>
      <c r="C57" s="30"/>
      <c r="D57" s="12" t="s">
        <v>167</v>
      </c>
      <c r="E57" s="12" t="s">
        <v>158</v>
      </c>
      <c r="F57" s="13">
        <v>22</v>
      </c>
      <c r="G57" s="12" t="s">
        <v>168</v>
      </c>
      <c r="H57" s="12" t="s">
        <v>160</v>
      </c>
      <c r="I57" s="12" t="s">
        <v>148</v>
      </c>
      <c r="J57" s="8"/>
    </row>
    <row r="58" spans="1:10" ht="15.5" x14ac:dyDescent="0.35">
      <c r="A58" s="7"/>
      <c r="B58" s="30"/>
      <c r="C58" s="30"/>
      <c r="D58" s="12" t="s">
        <v>169</v>
      </c>
      <c r="E58" s="12" t="s">
        <v>170</v>
      </c>
      <c r="F58" s="13">
        <v>48</v>
      </c>
      <c r="G58" s="12" t="s">
        <v>171</v>
      </c>
      <c r="H58" s="12" t="s">
        <v>172</v>
      </c>
      <c r="I58" s="12" t="s">
        <v>148</v>
      </c>
      <c r="J58" s="8"/>
    </row>
    <row r="59" spans="1:10" ht="15.5" x14ac:dyDescent="0.35">
      <c r="A59" s="7"/>
      <c r="B59" s="30"/>
      <c r="C59" s="30"/>
      <c r="D59" s="12" t="s">
        <v>173</v>
      </c>
      <c r="E59" s="12" t="s">
        <v>174</v>
      </c>
      <c r="F59" s="13">
        <v>42</v>
      </c>
      <c r="G59" s="12" t="s">
        <v>175</v>
      </c>
      <c r="H59" s="12" t="s">
        <v>176</v>
      </c>
      <c r="I59" s="12" t="s">
        <v>148</v>
      </c>
      <c r="J59" s="8"/>
    </row>
    <row r="60" spans="1:10" ht="15.5" x14ac:dyDescent="0.35">
      <c r="A60" s="7"/>
      <c r="B60" s="30"/>
      <c r="C60" s="30"/>
      <c r="D60" s="12" t="s">
        <v>177</v>
      </c>
      <c r="E60" s="12" t="s">
        <v>178</v>
      </c>
      <c r="F60" s="13">
        <v>42</v>
      </c>
      <c r="G60" s="12" t="s">
        <v>179</v>
      </c>
      <c r="H60" s="12" t="s">
        <v>180</v>
      </c>
      <c r="I60" s="84" t="s">
        <v>49</v>
      </c>
      <c r="J60" s="8"/>
    </row>
    <row r="61" spans="1:10" ht="15.5" x14ac:dyDescent="0.35">
      <c r="A61" s="7"/>
      <c r="B61" s="14"/>
      <c r="C61" s="14"/>
      <c r="D61" s="83" t="s">
        <v>394</v>
      </c>
      <c r="E61" s="83" t="s">
        <v>395</v>
      </c>
      <c r="F61" s="13">
        <v>25</v>
      </c>
      <c r="G61" s="84" t="s">
        <v>468</v>
      </c>
      <c r="H61" s="85">
        <v>44320</v>
      </c>
      <c r="I61" s="12" t="s">
        <v>106</v>
      </c>
      <c r="J61" s="8"/>
    </row>
    <row r="62" spans="1:10" ht="15.5" x14ac:dyDescent="0.35">
      <c r="A62" s="7"/>
      <c r="B62" s="30"/>
      <c r="C62" s="30"/>
      <c r="D62" s="12" t="s">
        <v>181</v>
      </c>
      <c r="E62" s="12" t="s">
        <v>182</v>
      </c>
      <c r="F62" s="13">
        <v>28</v>
      </c>
      <c r="G62" s="12" t="s">
        <v>183</v>
      </c>
      <c r="H62" s="12" t="s">
        <v>184</v>
      </c>
      <c r="I62" s="12" t="s">
        <v>106</v>
      </c>
      <c r="J62" s="8"/>
    </row>
    <row r="63" spans="1:10" ht="15.5" x14ac:dyDescent="0.35">
      <c r="A63" s="7"/>
      <c r="B63" s="30"/>
      <c r="C63" s="30"/>
      <c r="D63" s="12" t="s">
        <v>185</v>
      </c>
      <c r="E63" s="12" t="s">
        <v>186</v>
      </c>
      <c r="F63" s="13">
        <v>2</v>
      </c>
      <c r="G63" s="12" t="s">
        <v>187</v>
      </c>
      <c r="H63" s="12" t="s">
        <v>188</v>
      </c>
      <c r="I63" s="12" t="s">
        <v>148</v>
      </c>
      <c r="J63" s="8"/>
    </row>
    <row r="64" spans="1:10" ht="15.5" x14ac:dyDescent="0.35">
      <c r="A64" s="7"/>
      <c r="B64" s="30"/>
      <c r="C64" s="30"/>
      <c r="D64" s="12" t="s">
        <v>189</v>
      </c>
      <c r="E64" s="12" t="s">
        <v>186</v>
      </c>
      <c r="F64" s="13">
        <v>58</v>
      </c>
      <c r="G64" s="12" t="s">
        <v>190</v>
      </c>
      <c r="H64" s="12" t="s">
        <v>191</v>
      </c>
      <c r="I64" s="12" t="s">
        <v>18</v>
      </c>
      <c r="J64" s="8"/>
    </row>
    <row r="65" spans="1:10" ht="15.5" x14ac:dyDescent="0.35">
      <c r="A65" s="7"/>
      <c r="B65" s="30"/>
      <c r="C65" s="30"/>
      <c r="D65" s="12" t="s">
        <v>192</v>
      </c>
      <c r="E65" s="12" t="s">
        <v>193</v>
      </c>
      <c r="F65" s="13">
        <v>40</v>
      </c>
      <c r="G65" s="12" t="s">
        <v>194</v>
      </c>
      <c r="H65" s="12" t="s">
        <v>195</v>
      </c>
      <c r="I65" s="12" t="s">
        <v>18</v>
      </c>
      <c r="J65" s="8"/>
    </row>
    <row r="66" spans="1:10" ht="15.5" x14ac:dyDescent="0.35">
      <c r="A66" s="7"/>
      <c r="B66" s="16" t="s">
        <v>76</v>
      </c>
      <c r="C66" s="17" t="s">
        <v>77</v>
      </c>
      <c r="D66" s="17"/>
      <c r="E66" s="17"/>
      <c r="F66" s="18">
        <v>694</v>
      </c>
      <c r="G66" s="18"/>
      <c r="H66" s="18"/>
      <c r="I66" s="18"/>
      <c r="J66" s="8"/>
    </row>
    <row r="67" spans="1:10" ht="15.5" x14ac:dyDescent="0.35">
      <c r="A67" s="7"/>
      <c r="B67" s="19"/>
      <c r="C67" s="17" t="s">
        <v>78</v>
      </c>
      <c r="D67" s="18">
        <v>15</v>
      </c>
      <c r="E67" s="18"/>
      <c r="F67" s="18"/>
      <c r="G67" s="18"/>
      <c r="H67" s="18"/>
      <c r="I67" s="18"/>
      <c r="J67" s="8"/>
    </row>
    <row r="68" spans="1:10" ht="15.5" x14ac:dyDescent="0.35">
      <c r="A68" s="7"/>
      <c r="B68" s="29" t="s">
        <v>196</v>
      </c>
      <c r="C68" s="29"/>
      <c r="D68" s="12" t="s">
        <v>197</v>
      </c>
      <c r="E68" s="12" t="s">
        <v>198</v>
      </c>
      <c r="F68" s="13">
        <v>1</v>
      </c>
      <c r="G68" s="12" t="s">
        <v>199</v>
      </c>
      <c r="H68" s="15"/>
      <c r="I68" s="12" t="s">
        <v>64</v>
      </c>
      <c r="J68" s="8"/>
    </row>
    <row r="69" spans="1:10" ht="15.5" x14ac:dyDescent="0.35">
      <c r="A69" s="7"/>
      <c r="B69" s="16" t="s">
        <v>76</v>
      </c>
      <c r="C69" s="17" t="s">
        <v>77</v>
      </c>
      <c r="D69" s="17"/>
      <c r="E69" s="17"/>
      <c r="F69" s="18">
        <v>1</v>
      </c>
      <c r="G69" s="18"/>
      <c r="H69" s="18"/>
      <c r="I69" s="18"/>
      <c r="J69" s="8"/>
    </row>
    <row r="70" spans="1:10" ht="15.5" x14ac:dyDescent="0.35">
      <c r="A70" s="7"/>
      <c r="B70" s="19"/>
      <c r="C70" s="17" t="s">
        <v>78</v>
      </c>
      <c r="D70" s="18">
        <v>1</v>
      </c>
      <c r="E70" s="18"/>
      <c r="F70" s="18"/>
      <c r="G70" s="18"/>
      <c r="H70" s="18"/>
      <c r="I70" s="18"/>
      <c r="J70" s="8"/>
    </row>
    <row r="71" spans="1:10" ht="15.5" x14ac:dyDescent="0.35">
      <c r="A71" s="7"/>
      <c r="B71" s="29" t="s">
        <v>200</v>
      </c>
      <c r="C71" s="29"/>
      <c r="D71" s="12" t="s">
        <v>201</v>
      </c>
      <c r="E71" s="12" t="s">
        <v>202</v>
      </c>
      <c r="F71" s="13">
        <v>0</v>
      </c>
      <c r="G71" s="12" t="s">
        <v>203</v>
      </c>
      <c r="H71" s="12" t="s">
        <v>204</v>
      </c>
      <c r="I71" s="12" t="s">
        <v>23</v>
      </c>
      <c r="J71" s="8"/>
    </row>
    <row r="72" spans="1:10" ht="15.5" x14ac:dyDescent="0.35">
      <c r="A72" s="7"/>
      <c r="B72" s="16" t="s">
        <v>76</v>
      </c>
      <c r="C72" s="17" t="s">
        <v>77</v>
      </c>
      <c r="D72" s="17"/>
      <c r="E72" s="17"/>
      <c r="F72" s="18">
        <v>0</v>
      </c>
      <c r="G72" s="18"/>
      <c r="H72" s="18"/>
      <c r="I72" s="18"/>
      <c r="J72" s="8"/>
    </row>
    <row r="73" spans="1:10" ht="15.5" x14ac:dyDescent="0.35">
      <c r="A73" s="7"/>
      <c r="B73" s="19"/>
      <c r="C73" s="17" t="s">
        <v>78</v>
      </c>
      <c r="D73" s="18">
        <v>1</v>
      </c>
      <c r="E73" s="18"/>
      <c r="F73" s="18"/>
      <c r="G73" s="18"/>
      <c r="H73" s="18"/>
      <c r="I73" s="18"/>
      <c r="J73" s="8"/>
    </row>
    <row r="74" spans="1:10" ht="15.5" x14ac:dyDescent="0.35">
      <c r="A74" s="7"/>
      <c r="B74" s="29" t="s">
        <v>205</v>
      </c>
      <c r="C74" s="29"/>
      <c r="D74" s="12" t="s">
        <v>206</v>
      </c>
      <c r="E74" s="12" t="s">
        <v>207</v>
      </c>
      <c r="F74" s="13">
        <v>17</v>
      </c>
      <c r="G74" s="12" t="s">
        <v>208</v>
      </c>
      <c r="H74" s="12" t="s">
        <v>209</v>
      </c>
      <c r="I74" s="12" t="s">
        <v>106</v>
      </c>
      <c r="J74" s="8"/>
    </row>
    <row r="75" spans="1:10" ht="15.5" x14ac:dyDescent="0.35">
      <c r="A75" s="7"/>
      <c r="B75" s="30"/>
      <c r="C75" s="30"/>
      <c r="D75" s="12" t="s">
        <v>210</v>
      </c>
      <c r="E75" s="12" t="s">
        <v>211</v>
      </c>
      <c r="F75" s="13">
        <v>30</v>
      </c>
      <c r="G75" s="12" t="s">
        <v>212</v>
      </c>
      <c r="H75" s="12" t="s">
        <v>213</v>
      </c>
      <c r="I75" s="12" t="s">
        <v>106</v>
      </c>
      <c r="J75" s="8"/>
    </row>
    <row r="76" spans="1:10" ht="15.5" x14ac:dyDescent="0.35">
      <c r="A76" s="7"/>
      <c r="B76" s="30"/>
      <c r="C76" s="30"/>
      <c r="D76" s="12" t="s">
        <v>214</v>
      </c>
      <c r="E76" s="12" t="s">
        <v>215</v>
      </c>
      <c r="F76" s="13">
        <v>65</v>
      </c>
      <c r="G76" s="12" t="s">
        <v>216</v>
      </c>
      <c r="H76" s="12" t="s">
        <v>217</v>
      </c>
      <c r="I76" s="12" t="s">
        <v>106</v>
      </c>
      <c r="J76" s="8"/>
    </row>
    <row r="77" spans="1:10" ht="15.5" x14ac:dyDescent="0.35">
      <c r="A77" s="7"/>
      <c r="B77" s="16" t="s">
        <v>76</v>
      </c>
      <c r="C77" s="17" t="s">
        <v>77</v>
      </c>
      <c r="D77" s="17"/>
      <c r="E77" s="17"/>
      <c r="F77" s="18">
        <v>112</v>
      </c>
      <c r="G77" s="18"/>
      <c r="H77" s="18"/>
      <c r="I77" s="18"/>
      <c r="J77" s="8"/>
    </row>
    <row r="78" spans="1:10" ht="15.5" x14ac:dyDescent="0.35">
      <c r="A78" s="7"/>
      <c r="B78" s="19"/>
      <c r="C78" s="17" t="s">
        <v>78</v>
      </c>
      <c r="D78" s="18">
        <v>3</v>
      </c>
      <c r="E78" s="18"/>
      <c r="F78" s="18"/>
      <c r="G78" s="18"/>
      <c r="H78" s="18"/>
      <c r="I78" s="18"/>
      <c r="J78" s="8"/>
    </row>
    <row r="79" spans="1:10" ht="15.5" x14ac:dyDescent="0.35">
      <c r="A79" s="7"/>
      <c r="B79" s="29" t="s">
        <v>218</v>
      </c>
      <c r="C79" s="29"/>
      <c r="D79" s="12" t="s">
        <v>219</v>
      </c>
      <c r="E79" s="12" t="s">
        <v>220</v>
      </c>
      <c r="F79" s="13">
        <v>6</v>
      </c>
      <c r="G79" s="12" t="s">
        <v>221</v>
      </c>
      <c r="H79" s="12" t="s">
        <v>222</v>
      </c>
      <c r="I79" s="12" t="s">
        <v>23</v>
      </c>
      <c r="J79" s="8"/>
    </row>
    <row r="80" spans="1:10" ht="15.5" x14ac:dyDescent="0.35">
      <c r="A80" s="7"/>
      <c r="B80" s="30"/>
      <c r="C80" s="30"/>
      <c r="D80" s="12" t="s">
        <v>223</v>
      </c>
      <c r="E80" s="12" t="s">
        <v>220</v>
      </c>
      <c r="F80" s="13">
        <v>7</v>
      </c>
      <c r="G80" s="12" t="s">
        <v>224</v>
      </c>
      <c r="H80" s="12" t="s">
        <v>225</v>
      </c>
      <c r="I80" s="12" t="s">
        <v>23</v>
      </c>
      <c r="J80" s="8"/>
    </row>
    <row r="81" spans="1:10" ht="15.5" x14ac:dyDescent="0.35">
      <c r="A81" s="7"/>
      <c r="B81" s="30"/>
      <c r="C81" s="30"/>
      <c r="D81" s="12" t="s">
        <v>226</v>
      </c>
      <c r="E81" s="12" t="s">
        <v>227</v>
      </c>
      <c r="F81" s="13">
        <v>2</v>
      </c>
      <c r="G81" s="12" t="s">
        <v>228</v>
      </c>
      <c r="H81" s="12" t="s">
        <v>229</v>
      </c>
      <c r="I81" s="12" t="s">
        <v>18</v>
      </c>
      <c r="J81" s="8"/>
    </row>
    <row r="82" spans="1:10" ht="15.5" x14ac:dyDescent="0.35">
      <c r="A82" s="7"/>
      <c r="B82" s="30"/>
      <c r="C82" s="30"/>
      <c r="D82" s="12" t="s">
        <v>230</v>
      </c>
      <c r="E82" s="12" t="s">
        <v>231</v>
      </c>
      <c r="F82" s="13">
        <v>1</v>
      </c>
      <c r="G82" s="12" t="s">
        <v>232</v>
      </c>
      <c r="H82" s="12" t="s">
        <v>233</v>
      </c>
      <c r="I82" s="12" t="s">
        <v>23</v>
      </c>
      <c r="J82" s="8"/>
    </row>
    <row r="83" spans="1:10" ht="15.5" x14ac:dyDescent="0.35">
      <c r="A83" s="7"/>
      <c r="B83" s="30"/>
      <c r="C83" s="30"/>
      <c r="D83" s="12" t="s">
        <v>234</v>
      </c>
      <c r="E83" s="12" t="s">
        <v>235</v>
      </c>
      <c r="F83" s="13">
        <v>1</v>
      </c>
      <c r="G83" s="12" t="s">
        <v>236</v>
      </c>
      <c r="H83" s="12" t="s">
        <v>237</v>
      </c>
      <c r="I83" s="12" t="s">
        <v>18</v>
      </c>
      <c r="J83" s="8"/>
    </row>
    <row r="84" spans="1:10" ht="15.5" x14ac:dyDescent="0.35">
      <c r="A84" s="7"/>
      <c r="B84" s="16" t="s">
        <v>76</v>
      </c>
      <c r="C84" s="17" t="s">
        <v>77</v>
      </c>
      <c r="D84" s="17"/>
      <c r="E84" s="17"/>
      <c r="F84" s="18">
        <v>17</v>
      </c>
      <c r="G84" s="18"/>
      <c r="H84" s="18"/>
      <c r="I84" s="18"/>
      <c r="J84" s="8"/>
    </row>
    <row r="85" spans="1:10" ht="15.5" x14ac:dyDescent="0.35">
      <c r="A85" s="7"/>
      <c r="B85" s="19"/>
      <c r="C85" s="17" t="s">
        <v>78</v>
      </c>
      <c r="D85" s="18">
        <v>5</v>
      </c>
      <c r="E85" s="18"/>
      <c r="F85" s="18"/>
      <c r="G85" s="18"/>
      <c r="H85" s="18"/>
      <c r="I85" s="18"/>
      <c r="J85" s="8"/>
    </row>
    <row r="86" spans="1:10" ht="15.5" x14ac:dyDescent="0.35">
      <c r="A86" s="7"/>
      <c r="B86" s="29" t="s">
        <v>238</v>
      </c>
      <c r="C86" s="29"/>
      <c r="D86" s="12" t="s">
        <v>239</v>
      </c>
      <c r="E86" s="12" t="s">
        <v>240</v>
      </c>
      <c r="F86" s="13">
        <v>1</v>
      </c>
      <c r="G86" s="12" t="s">
        <v>241</v>
      </c>
      <c r="H86" s="12" t="s">
        <v>242</v>
      </c>
      <c r="I86" s="12" t="s">
        <v>18</v>
      </c>
      <c r="J86" s="8"/>
    </row>
    <row r="87" spans="1:10" ht="15.5" x14ac:dyDescent="0.35">
      <c r="A87" s="7"/>
      <c r="B87" s="30"/>
      <c r="C87" s="30"/>
      <c r="D87" s="12" t="s">
        <v>243</v>
      </c>
      <c r="E87" s="12" t="s">
        <v>244</v>
      </c>
      <c r="F87" s="13">
        <v>5</v>
      </c>
      <c r="G87" s="12" t="s">
        <v>245</v>
      </c>
      <c r="H87" s="12" t="s">
        <v>246</v>
      </c>
      <c r="I87" s="12" t="s">
        <v>23</v>
      </c>
      <c r="J87" s="8"/>
    </row>
    <row r="88" spans="1:10" ht="15.5" x14ac:dyDescent="0.35">
      <c r="A88" s="7"/>
      <c r="B88" s="16" t="s">
        <v>76</v>
      </c>
      <c r="C88" s="17" t="s">
        <v>77</v>
      </c>
      <c r="D88" s="17"/>
      <c r="E88" s="17"/>
      <c r="F88" s="18">
        <v>6</v>
      </c>
      <c r="G88" s="18"/>
      <c r="H88" s="18"/>
      <c r="I88" s="18"/>
      <c r="J88" s="8"/>
    </row>
    <row r="89" spans="1:10" ht="15.5" x14ac:dyDescent="0.35">
      <c r="A89" s="7"/>
      <c r="B89" s="19"/>
      <c r="C89" s="17" t="s">
        <v>78</v>
      </c>
      <c r="D89" s="18">
        <v>2</v>
      </c>
      <c r="E89" s="18"/>
      <c r="F89" s="18"/>
      <c r="G89" s="18"/>
      <c r="H89" s="18"/>
      <c r="I89" s="18"/>
      <c r="J89" s="8"/>
    </row>
    <row r="90" spans="1:10" ht="15.5" x14ac:dyDescent="0.35">
      <c r="A90" s="7"/>
      <c r="B90" s="29" t="s">
        <v>247</v>
      </c>
      <c r="C90" s="29"/>
      <c r="D90" s="12" t="s">
        <v>248</v>
      </c>
      <c r="E90" s="12" t="s">
        <v>249</v>
      </c>
      <c r="F90" s="13">
        <v>3</v>
      </c>
      <c r="G90" s="12" t="s">
        <v>250</v>
      </c>
      <c r="H90" s="12" t="s">
        <v>56</v>
      </c>
      <c r="I90" s="12" t="s">
        <v>23</v>
      </c>
      <c r="J90" s="8"/>
    </row>
    <row r="91" spans="1:10" ht="15.5" x14ac:dyDescent="0.35">
      <c r="A91" s="7"/>
      <c r="B91" s="30"/>
      <c r="C91" s="30"/>
      <c r="D91" s="12" t="s">
        <v>251</v>
      </c>
      <c r="E91" s="12" t="s">
        <v>252</v>
      </c>
      <c r="F91" s="13">
        <v>3</v>
      </c>
      <c r="G91" s="12" t="s">
        <v>253</v>
      </c>
      <c r="H91" s="12" t="s">
        <v>254</v>
      </c>
      <c r="I91" s="12" t="s">
        <v>40</v>
      </c>
      <c r="J91" s="8"/>
    </row>
    <row r="92" spans="1:10" ht="15.5" x14ac:dyDescent="0.35">
      <c r="A92" s="7"/>
      <c r="B92" s="16" t="s">
        <v>76</v>
      </c>
      <c r="C92" s="17" t="s">
        <v>77</v>
      </c>
      <c r="D92" s="17"/>
      <c r="E92" s="17"/>
      <c r="F92" s="18">
        <v>6</v>
      </c>
      <c r="G92" s="18"/>
      <c r="H92" s="18"/>
      <c r="I92" s="18"/>
      <c r="J92" s="8"/>
    </row>
    <row r="93" spans="1:10" ht="15.5" x14ac:dyDescent="0.35">
      <c r="A93" s="7"/>
      <c r="B93" s="19"/>
      <c r="C93" s="17" t="s">
        <v>78</v>
      </c>
      <c r="D93" s="18">
        <v>2</v>
      </c>
      <c r="E93" s="18"/>
      <c r="F93" s="18"/>
      <c r="G93" s="18"/>
      <c r="H93" s="18"/>
      <c r="I93" s="18"/>
      <c r="J93" s="8"/>
    </row>
    <row r="94" spans="1:10" ht="15.5" x14ac:dyDescent="0.35">
      <c r="A94" s="7"/>
      <c r="B94" s="29" t="s">
        <v>255</v>
      </c>
      <c r="C94" s="29"/>
      <c r="D94" s="12" t="s">
        <v>256</v>
      </c>
      <c r="E94" s="12" t="s">
        <v>257</v>
      </c>
      <c r="F94" s="13">
        <v>1</v>
      </c>
      <c r="G94" s="12" t="s">
        <v>258</v>
      </c>
      <c r="H94" s="12" t="s">
        <v>259</v>
      </c>
      <c r="I94" s="12" t="s">
        <v>23</v>
      </c>
      <c r="J94" s="8"/>
    </row>
    <row r="95" spans="1:10" ht="15.5" x14ac:dyDescent="0.35">
      <c r="A95" s="7"/>
      <c r="B95" s="16" t="s">
        <v>76</v>
      </c>
      <c r="C95" s="17" t="s">
        <v>77</v>
      </c>
      <c r="D95" s="17"/>
      <c r="E95" s="17"/>
      <c r="F95" s="18">
        <v>1</v>
      </c>
      <c r="G95" s="18"/>
      <c r="H95" s="18"/>
      <c r="I95" s="18"/>
      <c r="J95" s="8"/>
    </row>
    <row r="96" spans="1:10" ht="15.5" x14ac:dyDescent="0.35">
      <c r="A96" s="7"/>
      <c r="B96" s="19"/>
      <c r="C96" s="17" t="s">
        <v>78</v>
      </c>
      <c r="D96" s="18">
        <v>1</v>
      </c>
      <c r="E96" s="18"/>
      <c r="F96" s="18"/>
      <c r="G96" s="18"/>
      <c r="H96" s="18"/>
      <c r="I96" s="18"/>
      <c r="J96" s="8"/>
    </row>
    <row r="97" spans="1:10" ht="15.5" x14ac:dyDescent="0.35">
      <c r="A97" s="7"/>
      <c r="B97" s="29" t="s">
        <v>260</v>
      </c>
      <c r="C97" s="29"/>
      <c r="D97" s="12" t="s">
        <v>261</v>
      </c>
      <c r="E97" s="12" t="s">
        <v>262</v>
      </c>
      <c r="F97" s="13">
        <v>25</v>
      </c>
      <c r="G97" s="12" t="s">
        <v>263</v>
      </c>
      <c r="H97" s="12" t="s">
        <v>264</v>
      </c>
      <c r="I97" s="12" t="s">
        <v>23</v>
      </c>
      <c r="J97" s="8"/>
    </row>
    <row r="98" spans="1:10" ht="15.5" x14ac:dyDescent="0.35">
      <c r="A98" s="7"/>
      <c r="B98" s="16" t="s">
        <v>76</v>
      </c>
      <c r="C98" s="17" t="s">
        <v>77</v>
      </c>
      <c r="D98" s="17"/>
      <c r="E98" s="17"/>
      <c r="F98" s="18">
        <v>25</v>
      </c>
      <c r="G98" s="18"/>
      <c r="H98" s="18"/>
      <c r="I98" s="18"/>
      <c r="J98" s="8"/>
    </row>
    <row r="99" spans="1:10" ht="15.5" x14ac:dyDescent="0.35">
      <c r="A99" s="7"/>
      <c r="B99" s="19"/>
      <c r="C99" s="17" t="s">
        <v>78</v>
      </c>
      <c r="D99" s="18">
        <v>1</v>
      </c>
      <c r="E99" s="18"/>
      <c r="F99" s="18"/>
      <c r="G99" s="18"/>
      <c r="H99" s="18"/>
      <c r="I99" s="18"/>
      <c r="J99" s="8"/>
    </row>
    <row r="100" spans="1:10" ht="15.5" x14ac:dyDescent="0.35">
      <c r="A100" s="7"/>
      <c r="B100" s="29" t="s">
        <v>265</v>
      </c>
      <c r="C100" s="29"/>
      <c r="D100" s="12" t="s">
        <v>266</v>
      </c>
      <c r="E100" s="12" t="s">
        <v>267</v>
      </c>
      <c r="F100" s="13">
        <v>0</v>
      </c>
      <c r="G100" s="12" t="s">
        <v>268</v>
      </c>
      <c r="H100" s="12" t="s">
        <v>269</v>
      </c>
      <c r="I100" s="12" t="s">
        <v>64</v>
      </c>
      <c r="J100" s="8"/>
    </row>
    <row r="101" spans="1:10" ht="15.5" x14ac:dyDescent="0.35">
      <c r="A101" s="7"/>
      <c r="B101" s="16" t="s">
        <v>76</v>
      </c>
      <c r="C101" s="17" t="s">
        <v>77</v>
      </c>
      <c r="D101" s="17"/>
      <c r="E101" s="17"/>
      <c r="F101" s="18">
        <v>0</v>
      </c>
      <c r="G101" s="18"/>
      <c r="H101" s="18"/>
      <c r="I101" s="18"/>
      <c r="J101" s="8"/>
    </row>
    <row r="102" spans="1:10" ht="15.5" x14ac:dyDescent="0.35">
      <c r="A102" s="7"/>
      <c r="B102" s="19"/>
      <c r="C102" s="17" t="s">
        <v>78</v>
      </c>
      <c r="D102" s="18">
        <v>1</v>
      </c>
      <c r="E102" s="18"/>
      <c r="F102" s="18"/>
      <c r="G102" s="18"/>
      <c r="H102" s="18"/>
      <c r="I102" s="18"/>
      <c r="J102" s="8"/>
    </row>
    <row r="103" spans="1:10" ht="15.5" x14ac:dyDescent="0.35">
      <c r="A103" s="7"/>
      <c r="B103" s="29" t="s">
        <v>270</v>
      </c>
      <c r="C103" s="29"/>
      <c r="D103" s="12" t="s">
        <v>271</v>
      </c>
      <c r="E103" s="12" t="s">
        <v>272</v>
      </c>
      <c r="F103" s="13">
        <v>1</v>
      </c>
      <c r="G103" s="12" t="s">
        <v>273</v>
      </c>
      <c r="H103" s="12" t="s">
        <v>274</v>
      </c>
      <c r="I103" s="12" t="s">
        <v>40</v>
      </c>
      <c r="J103" s="8"/>
    </row>
    <row r="104" spans="1:10" ht="15.5" x14ac:dyDescent="0.35">
      <c r="A104" s="7"/>
      <c r="B104" s="30"/>
      <c r="C104" s="30"/>
      <c r="D104" s="12" t="s">
        <v>275</v>
      </c>
      <c r="E104" s="12" t="s">
        <v>276</v>
      </c>
      <c r="F104" s="13">
        <v>1</v>
      </c>
      <c r="G104" s="12" t="s">
        <v>277</v>
      </c>
      <c r="H104" s="12" t="s">
        <v>278</v>
      </c>
      <c r="I104" s="12" t="s">
        <v>40</v>
      </c>
      <c r="J104" s="8"/>
    </row>
    <row r="105" spans="1:10" ht="15.5" x14ac:dyDescent="0.35">
      <c r="A105" s="7"/>
      <c r="B105" s="16" t="s">
        <v>76</v>
      </c>
      <c r="C105" s="17" t="s">
        <v>77</v>
      </c>
      <c r="D105" s="17"/>
      <c r="E105" s="17"/>
      <c r="F105" s="18">
        <v>2</v>
      </c>
      <c r="G105" s="18"/>
      <c r="H105" s="18"/>
      <c r="I105" s="18"/>
      <c r="J105" s="8"/>
    </row>
    <row r="106" spans="1:10" ht="15.5" x14ac:dyDescent="0.35">
      <c r="A106" s="7"/>
      <c r="B106" s="19"/>
      <c r="C106" s="17" t="s">
        <v>78</v>
      </c>
      <c r="D106" s="18">
        <v>2</v>
      </c>
      <c r="E106" s="18"/>
      <c r="F106" s="18"/>
      <c r="G106" s="18"/>
      <c r="H106" s="18"/>
      <c r="I106" s="18"/>
      <c r="J106" s="8"/>
    </row>
    <row r="107" spans="1:10" ht="15.5" x14ac:dyDescent="0.35">
      <c r="A107" s="7"/>
      <c r="B107" s="29" t="s">
        <v>279</v>
      </c>
      <c r="C107" s="29"/>
      <c r="D107" s="12" t="s">
        <v>280</v>
      </c>
      <c r="E107" s="12" t="s">
        <v>281</v>
      </c>
      <c r="F107" s="13">
        <v>83</v>
      </c>
      <c r="G107" s="12" t="s">
        <v>282</v>
      </c>
      <c r="H107" s="12" t="s">
        <v>283</v>
      </c>
      <c r="I107" s="12" t="s">
        <v>23</v>
      </c>
      <c r="J107" s="8"/>
    </row>
    <row r="108" spans="1:10" ht="15.5" x14ac:dyDescent="0.35">
      <c r="A108" s="7"/>
      <c r="B108" s="30"/>
      <c r="C108" s="30"/>
      <c r="D108" s="12" t="s">
        <v>284</v>
      </c>
      <c r="E108" s="12" t="s">
        <v>281</v>
      </c>
      <c r="F108" s="13">
        <v>40</v>
      </c>
      <c r="G108" s="12" t="s">
        <v>285</v>
      </c>
      <c r="H108" s="15"/>
      <c r="I108" s="12" t="s">
        <v>64</v>
      </c>
      <c r="J108" s="8"/>
    </row>
    <row r="109" spans="1:10" ht="15.5" x14ac:dyDescent="0.35">
      <c r="A109" s="7"/>
      <c r="B109" s="16" t="s">
        <v>76</v>
      </c>
      <c r="C109" s="17" t="s">
        <v>77</v>
      </c>
      <c r="D109" s="17"/>
      <c r="E109" s="17"/>
      <c r="F109" s="18">
        <v>123</v>
      </c>
      <c r="G109" s="18"/>
      <c r="H109" s="18"/>
      <c r="I109" s="18"/>
      <c r="J109" s="8"/>
    </row>
    <row r="110" spans="1:10" ht="15.5" x14ac:dyDescent="0.35">
      <c r="A110" s="7"/>
      <c r="B110" s="19"/>
      <c r="C110" s="17" t="s">
        <v>78</v>
      </c>
      <c r="D110" s="18">
        <v>2</v>
      </c>
      <c r="E110" s="18"/>
      <c r="F110" s="18"/>
      <c r="G110" s="18"/>
      <c r="H110" s="18"/>
      <c r="I110" s="18"/>
      <c r="J110" s="8"/>
    </row>
    <row r="111" spans="1:10" ht="15.5" x14ac:dyDescent="0.35">
      <c r="A111" s="7"/>
      <c r="B111" s="29" t="s">
        <v>286</v>
      </c>
      <c r="C111" s="29"/>
      <c r="D111" s="12" t="s">
        <v>287</v>
      </c>
      <c r="E111" s="12" t="s">
        <v>288</v>
      </c>
      <c r="F111" s="13">
        <v>1</v>
      </c>
      <c r="G111" s="12" t="s">
        <v>289</v>
      </c>
      <c r="H111" s="12" t="s">
        <v>290</v>
      </c>
      <c r="I111" s="12" t="s">
        <v>40</v>
      </c>
      <c r="J111" s="8"/>
    </row>
    <row r="112" spans="1:10" ht="15.5" x14ac:dyDescent="0.35">
      <c r="A112" s="7"/>
      <c r="B112" s="30"/>
      <c r="C112" s="30"/>
      <c r="D112" s="12" t="s">
        <v>291</v>
      </c>
      <c r="E112" s="12" t="s">
        <v>292</v>
      </c>
      <c r="F112" s="13">
        <v>1</v>
      </c>
      <c r="G112" s="12" t="s">
        <v>293</v>
      </c>
      <c r="H112" s="12" t="s">
        <v>294</v>
      </c>
      <c r="I112" s="12" t="s">
        <v>23</v>
      </c>
      <c r="J112" s="8"/>
    </row>
    <row r="113" spans="1:10" ht="15.5" x14ac:dyDescent="0.35">
      <c r="A113" s="7"/>
      <c r="B113" s="30"/>
      <c r="C113" s="30"/>
      <c r="D113" s="12" t="s">
        <v>295</v>
      </c>
      <c r="E113" s="12" t="s">
        <v>296</v>
      </c>
      <c r="F113" s="13">
        <v>4</v>
      </c>
      <c r="G113" s="12" t="s">
        <v>297</v>
      </c>
      <c r="H113" s="12" t="s">
        <v>298</v>
      </c>
      <c r="I113" s="12" t="s">
        <v>106</v>
      </c>
      <c r="J113" s="8"/>
    </row>
    <row r="114" spans="1:10" ht="15.5" x14ac:dyDescent="0.35">
      <c r="A114" s="7"/>
      <c r="B114" s="16" t="s">
        <v>76</v>
      </c>
      <c r="C114" s="17" t="s">
        <v>77</v>
      </c>
      <c r="D114" s="17"/>
      <c r="E114" s="17"/>
      <c r="F114" s="18">
        <v>6</v>
      </c>
      <c r="G114" s="18"/>
      <c r="H114" s="18"/>
      <c r="I114" s="18"/>
      <c r="J114" s="8"/>
    </row>
    <row r="115" spans="1:10" ht="15.5" x14ac:dyDescent="0.35">
      <c r="A115" s="7"/>
      <c r="B115" s="19"/>
      <c r="C115" s="17" t="s">
        <v>78</v>
      </c>
      <c r="D115" s="18">
        <v>3</v>
      </c>
      <c r="E115" s="18"/>
      <c r="F115" s="18"/>
      <c r="G115" s="18"/>
      <c r="H115" s="18"/>
      <c r="I115" s="18"/>
      <c r="J115" s="8"/>
    </row>
    <row r="116" spans="1:10" ht="15.5" x14ac:dyDescent="0.35">
      <c r="A116" s="7"/>
      <c r="B116" s="29" t="s">
        <v>299</v>
      </c>
      <c r="C116" s="29"/>
      <c r="D116" s="12" t="s">
        <v>300</v>
      </c>
      <c r="E116" s="12" t="s">
        <v>301</v>
      </c>
      <c r="F116" s="13">
        <v>2</v>
      </c>
      <c r="G116" s="12" t="s">
        <v>302</v>
      </c>
      <c r="H116" s="12" t="s">
        <v>303</v>
      </c>
      <c r="I116" s="12" t="s">
        <v>23</v>
      </c>
      <c r="J116" s="8"/>
    </row>
    <row r="117" spans="1:10" ht="15.5" x14ac:dyDescent="0.35">
      <c r="A117" s="7"/>
      <c r="B117" s="30"/>
      <c r="C117" s="30"/>
      <c r="D117" s="12" t="s">
        <v>304</v>
      </c>
      <c r="E117" s="12" t="s">
        <v>305</v>
      </c>
      <c r="F117" s="13">
        <v>1</v>
      </c>
      <c r="G117" s="12" t="s">
        <v>306</v>
      </c>
      <c r="H117" s="12" t="s">
        <v>298</v>
      </c>
      <c r="I117" s="12" t="s">
        <v>23</v>
      </c>
      <c r="J117" s="8"/>
    </row>
    <row r="118" spans="1:10" ht="15.5" x14ac:dyDescent="0.35">
      <c r="A118" s="7"/>
      <c r="B118" s="30"/>
      <c r="C118" s="30"/>
      <c r="D118" s="12" t="s">
        <v>307</v>
      </c>
      <c r="E118" s="12" t="s">
        <v>308</v>
      </c>
      <c r="F118" s="13">
        <v>1</v>
      </c>
      <c r="G118" s="12" t="s">
        <v>309</v>
      </c>
      <c r="H118" s="12" t="s">
        <v>310</v>
      </c>
      <c r="I118" s="12" t="s">
        <v>148</v>
      </c>
      <c r="J118" s="8"/>
    </row>
    <row r="119" spans="1:10" ht="15.5" x14ac:dyDescent="0.35">
      <c r="A119" s="7"/>
      <c r="B119" s="16" t="s">
        <v>76</v>
      </c>
      <c r="C119" s="17" t="s">
        <v>77</v>
      </c>
      <c r="D119" s="17"/>
      <c r="E119" s="17"/>
      <c r="F119" s="18">
        <v>4</v>
      </c>
      <c r="G119" s="18"/>
      <c r="H119" s="18"/>
      <c r="I119" s="18"/>
      <c r="J119" s="8"/>
    </row>
    <row r="120" spans="1:10" ht="15.5" x14ac:dyDescent="0.35">
      <c r="A120" s="7"/>
      <c r="B120" s="19"/>
      <c r="C120" s="17" t="s">
        <v>78</v>
      </c>
      <c r="D120" s="18">
        <v>3</v>
      </c>
      <c r="E120" s="18"/>
      <c r="F120" s="18"/>
      <c r="G120" s="18"/>
      <c r="H120" s="18"/>
      <c r="I120" s="18"/>
      <c r="J120" s="8"/>
    </row>
    <row r="121" spans="1:10" ht="15.5" x14ac:dyDescent="0.35">
      <c r="A121" s="7"/>
      <c r="B121" s="29" t="s">
        <v>311</v>
      </c>
      <c r="C121" s="29"/>
      <c r="D121" s="12" t="s">
        <v>312</v>
      </c>
      <c r="E121" s="12" t="s">
        <v>313</v>
      </c>
      <c r="F121" s="13">
        <v>3</v>
      </c>
      <c r="G121" s="12" t="s">
        <v>314</v>
      </c>
      <c r="H121" s="12" t="s">
        <v>315</v>
      </c>
      <c r="I121" s="12" t="s">
        <v>18</v>
      </c>
      <c r="J121" s="8"/>
    </row>
    <row r="122" spans="1:10" ht="15.5" x14ac:dyDescent="0.35">
      <c r="A122" s="7"/>
      <c r="B122" s="30"/>
      <c r="C122" s="30"/>
      <c r="D122" s="12" t="s">
        <v>316</v>
      </c>
      <c r="E122" s="12" t="s">
        <v>317</v>
      </c>
      <c r="F122" s="13">
        <v>7</v>
      </c>
      <c r="G122" s="12" t="s">
        <v>318</v>
      </c>
      <c r="H122" s="12" t="s">
        <v>319</v>
      </c>
      <c r="I122" s="12" t="s">
        <v>23</v>
      </c>
      <c r="J122" s="8"/>
    </row>
    <row r="123" spans="1:10" ht="15.5" x14ac:dyDescent="0.35">
      <c r="A123" s="7"/>
      <c r="B123" s="30"/>
      <c r="C123" s="30"/>
      <c r="D123" s="12" t="s">
        <v>320</v>
      </c>
      <c r="E123" s="12" t="s">
        <v>321</v>
      </c>
      <c r="F123" s="13">
        <v>2</v>
      </c>
      <c r="G123" s="12" t="s">
        <v>322</v>
      </c>
      <c r="H123" s="12" t="s">
        <v>323</v>
      </c>
      <c r="I123" s="12" t="s">
        <v>23</v>
      </c>
      <c r="J123" s="8"/>
    </row>
    <row r="124" spans="1:10" ht="15.5" x14ac:dyDescent="0.35">
      <c r="A124" s="7"/>
      <c r="B124" s="30"/>
      <c r="C124" s="30"/>
      <c r="D124" s="12" t="s">
        <v>324</v>
      </c>
      <c r="E124" s="12" t="s">
        <v>325</v>
      </c>
      <c r="F124" s="13">
        <v>4</v>
      </c>
      <c r="G124" s="12" t="s">
        <v>326</v>
      </c>
      <c r="H124" s="12" t="s">
        <v>327</v>
      </c>
      <c r="I124" s="12" t="s">
        <v>23</v>
      </c>
      <c r="J124" s="8"/>
    </row>
    <row r="125" spans="1:10" ht="15.5" x14ac:dyDescent="0.35">
      <c r="A125" s="7"/>
      <c r="B125" s="16" t="s">
        <v>76</v>
      </c>
      <c r="C125" s="17" t="s">
        <v>77</v>
      </c>
      <c r="D125" s="17"/>
      <c r="E125" s="17"/>
      <c r="F125" s="18">
        <v>16</v>
      </c>
      <c r="G125" s="18"/>
      <c r="H125" s="18"/>
      <c r="I125" s="18"/>
      <c r="J125" s="8"/>
    </row>
    <row r="126" spans="1:10" ht="15.5" x14ac:dyDescent="0.35">
      <c r="A126" s="7"/>
      <c r="B126" s="19"/>
      <c r="C126" s="17" t="s">
        <v>78</v>
      </c>
      <c r="D126" s="18">
        <v>4</v>
      </c>
      <c r="E126" s="18"/>
      <c r="F126" s="18"/>
      <c r="G126" s="18"/>
      <c r="H126" s="18"/>
      <c r="I126" s="18"/>
      <c r="J126" s="8"/>
    </row>
    <row r="127" spans="1:10" ht="15.5" x14ac:dyDescent="0.35">
      <c r="A127" s="7"/>
      <c r="B127" s="20" t="s">
        <v>328</v>
      </c>
      <c r="C127" s="21" t="s">
        <v>77</v>
      </c>
      <c r="D127" s="21"/>
      <c r="E127" s="21"/>
      <c r="F127" s="22">
        <v>1597</v>
      </c>
      <c r="G127" s="22"/>
      <c r="H127" s="22"/>
      <c r="I127" s="22"/>
      <c r="J127" s="8"/>
    </row>
    <row r="128" spans="1:10" ht="15.5" x14ac:dyDescent="0.35">
      <c r="A128" s="7"/>
      <c r="B128" s="23"/>
      <c r="C128" s="21" t="s">
        <v>78</v>
      </c>
      <c r="D128" s="22">
        <v>78</v>
      </c>
      <c r="E128" s="22"/>
      <c r="F128" s="22"/>
      <c r="G128" s="22"/>
      <c r="H128" s="22"/>
      <c r="I128" s="22"/>
      <c r="J128" s="8"/>
    </row>
    <row r="129" spans="1:10" ht="15.5" x14ac:dyDescent="0.35">
      <c r="A129" s="24"/>
      <c r="B129" s="24"/>
      <c r="C129" s="24"/>
      <c r="D129" s="24"/>
      <c r="E129" s="24"/>
      <c r="F129" s="24"/>
      <c r="G129" s="24"/>
      <c r="H129" s="24"/>
      <c r="I129" s="24"/>
      <c r="J129" s="25"/>
    </row>
    <row r="130" spans="1:10" ht="15.5" x14ac:dyDescent="0.35">
      <c r="A130" s="24"/>
      <c r="B130" s="24"/>
      <c r="C130" s="24"/>
      <c r="D130" s="24"/>
      <c r="E130" s="24"/>
      <c r="F130" s="24"/>
      <c r="G130" s="24"/>
      <c r="H130" s="24"/>
      <c r="I130" s="24"/>
      <c r="J130" s="25"/>
    </row>
    <row r="131" spans="1:10" ht="15.5" x14ac:dyDescent="0.35">
      <c r="A131" s="24"/>
      <c r="B131" s="24" t="s">
        <v>329</v>
      </c>
      <c r="C131" s="24"/>
      <c r="D131" s="24"/>
      <c r="E131" s="24"/>
      <c r="F131" s="24"/>
      <c r="G131" s="24"/>
      <c r="H131" s="24"/>
      <c r="I131" s="24"/>
      <c r="J131" s="25"/>
    </row>
    <row r="132" spans="1:10" ht="15.5" x14ac:dyDescent="0.35">
      <c r="A132" s="26"/>
      <c r="B132" s="26" t="s">
        <v>330</v>
      </c>
      <c r="C132" s="26"/>
      <c r="D132" s="26"/>
      <c r="E132" s="26"/>
      <c r="F132" s="26"/>
      <c r="G132" s="26"/>
      <c r="H132" s="26"/>
      <c r="I132" s="26"/>
      <c r="J132" s="27"/>
    </row>
  </sheetData>
  <autoFilter ref="A13:J13" xr:uid="{00000000-0001-0000-0000-000000000000}">
    <filterColumn colId="1" showButton="0"/>
  </autoFilter>
  <mergeCells count="80">
    <mergeCell ref="B121:C121"/>
    <mergeCell ref="B122:C122"/>
    <mergeCell ref="B123:C123"/>
    <mergeCell ref="B124:C124"/>
    <mergeCell ref="B6:E6"/>
    <mergeCell ref="B112:C112"/>
    <mergeCell ref="B113:C113"/>
    <mergeCell ref="B116:C116"/>
    <mergeCell ref="B117:C117"/>
    <mergeCell ref="B118:C118"/>
    <mergeCell ref="B103:C103"/>
    <mergeCell ref="B104:C104"/>
    <mergeCell ref="B107:C107"/>
    <mergeCell ref="B108:C108"/>
    <mergeCell ref="B111:C111"/>
    <mergeCell ref="B90:C90"/>
    <mergeCell ref="B91:C91"/>
    <mergeCell ref="B94:C94"/>
    <mergeCell ref="B97:C97"/>
    <mergeCell ref="B100:C100"/>
    <mergeCell ref="B81:C81"/>
    <mergeCell ref="B82:C82"/>
    <mergeCell ref="B83:C83"/>
    <mergeCell ref="B86:C86"/>
    <mergeCell ref="B87:C87"/>
    <mergeCell ref="B74:C74"/>
    <mergeCell ref="B75:C75"/>
    <mergeCell ref="B76:C76"/>
    <mergeCell ref="B79:C79"/>
    <mergeCell ref="B80:C80"/>
    <mergeCell ref="B63:C63"/>
    <mergeCell ref="B64:C64"/>
    <mergeCell ref="B65:C65"/>
    <mergeCell ref="B68:C68"/>
    <mergeCell ref="B71:C71"/>
    <mergeCell ref="B57:C57"/>
    <mergeCell ref="B58:C58"/>
    <mergeCell ref="B59:C59"/>
    <mergeCell ref="B60:C60"/>
    <mergeCell ref="B62:C62"/>
    <mergeCell ref="B52:C52"/>
    <mergeCell ref="B53:C53"/>
    <mergeCell ref="B54:C54"/>
    <mergeCell ref="B55:C55"/>
    <mergeCell ref="B56:C56"/>
    <mergeCell ref="B45:C45"/>
    <mergeCell ref="B46:C46"/>
    <mergeCell ref="B47:C47"/>
    <mergeCell ref="B50:C50"/>
    <mergeCell ref="B51:C51"/>
    <mergeCell ref="B40:C40"/>
    <mergeCell ref="B41:C41"/>
    <mergeCell ref="B42:C42"/>
    <mergeCell ref="B43:C43"/>
    <mergeCell ref="B44:C44"/>
    <mergeCell ref="B35:C35"/>
    <mergeCell ref="B36:C36"/>
    <mergeCell ref="B37:C37"/>
    <mergeCell ref="B38:C38"/>
    <mergeCell ref="B39:C39"/>
    <mergeCell ref="B28:C28"/>
    <mergeCell ref="B31:C31"/>
    <mergeCell ref="B32:C32"/>
    <mergeCell ref="B33:C33"/>
    <mergeCell ref="B34:C34"/>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80DDB-9DB4-4C0D-A4FA-D77B1D728AE0}">
  <dimension ref="A1:K21"/>
  <sheetViews>
    <sheetView workbookViewId="0">
      <selection activeCell="C5" sqref="C5"/>
    </sheetView>
  </sheetViews>
  <sheetFormatPr defaultColWidth="10.90625" defaultRowHeight="14.5" x14ac:dyDescent="0.35"/>
  <cols>
    <col min="1" max="1" width="10.90625" style="32"/>
    <col min="2" max="2" width="17.54296875" style="32" customWidth="1"/>
    <col min="3" max="3" width="10.90625" style="32"/>
    <col min="4" max="4" width="13.36328125" style="32" customWidth="1"/>
    <col min="5" max="5" width="19" style="32" bestFit="1" customWidth="1"/>
    <col min="6" max="6" width="14.7265625" style="32" bestFit="1" customWidth="1"/>
    <col min="7" max="7" width="29.90625" style="32" bestFit="1" customWidth="1"/>
    <col min="8" max="8" width="14" style="32" bestFit="1" customWidth="1"/>
    <col min="9" max="9" width="10.90625" style="32"/>
    <col min="10" max="10" width="34.6328125" style="32" bestFit="1" customWidth="1"/>
    <col min="11" max="11" width="22.1796875" style="32" bestFit="1" customWidth="1"/>
    <col min="12" max="16384" width="10.90625" style="32"/>
  </cols>
  <sheetData>
    <row r="1" spans="1:11" x14ac:dyDescent="0.35">
      <c r="A1" s="31" t="s">
        <v>331</v>
      </c>
      <c r="B1" s="31"/>
      <c r="C1" s="31"/>
      <c r="D1" s="31"/>
      <c r="E1" s="31"/>
      <c r="F1" s="31"/>
      <c r="G1" s="31"/>
    </row>
    <row r="3" spans="1:11" ht="58" x14ac:dyDescent="0.35">
      <c r="A3" s="33" t="s">
        <v>332</v>
      </c>
      <c r="B3" s="34" t="s">
        <v>333</v>
      </c>
      <c r="C3" s="34" t="s">
        <v>334</v>
      </c>
      <c r="D3" s="35" t="s">
        <v>335</v>
      </c>
      <c r="E3" s="35" t="s">
        <v>336</v>
      </c>
      <c r="F3" s="34" t="s">
        <v>337</v>
      </c>
      <c r="G3" s="34" t="s">
        <v>338</v>
      </c>
      <c r="H3" s="34" t="s">
        <v>339</v>
      </c>
      <c r="I3" s="34" t="s">
        <v>340</v>
      </c>
      <c r="J3" s="34" t="s">
        <v>341</v>
      </c>
      <c r="K3" s="36" t="s">
        <v>342</v>
      </c>
    </row>
    <row r="4" spans="1:11" x14ac:dyDescent="0.35">
      <c r="A4" s="37">
        <v>1</v>
      </c>
      <c r="B4" s="38"/>
      <c r="C4" s="38"/>
      <c r="D4" s="38"/>
      <c r="E4" s="38"/>
      <c r="F4" s="38"/>
      <c r="G4" s="38"/>
      <c r="H4" s="38"/>
      <c r="I4" s="38"/>
      <c r="J4" s="38"/>
    </row>
    <row r="5" spans="1:11" x14ac:dyDescent="0.35">
      <c r="B5" s="32" t="s">
        <v>343</v>
      </c>
      <c r="C5" s="32">
        <v>1</v>
      </c>
      <c r="D5" s="32">
        <v>0</v>
      </c>
      <c r="E5" s="32" t="s">
        <v>344</v>
      </c>
      <c r="F5" s="32" t="s">
        <v>345</v>
      </c>
      <c r="G5" s="32" t="s">
        <v>346</v>
      </c>
      <c r="H5" s="39">
        <v>44713</v>
      </c>
      <c r="I5" s="32" t="s">
        <v>347</v>
      </c>
    </row>
    <row r="6" spans="1:11" ht="15" thickBot="1" x14ac:dyDescent="0.4"/>
    <row r="7" spans="1:11" x14ac:dyDescent="0.35">
      <c r="A7" s="38"/>
      <c r="B7" s="38" t="s">
        <v>348</v>
      </c>
      <c r="C7" s="38">
        <v>1</v>
      </c>
      <c r="D7" s="38">
        <v>0</v>
      </c>
      <c r="E7" s="38"/>
      <c r="F7" s="38"/>
      <c r="G7" s="38"/>
      <c r="H7" s="38"/>
      <c r="I7" s="38"/>
      <c r="J7" s="38"/>
      <c r="K7" s="40" t="s">
        <v>349</v>
      </c>
    </row>
    <row r="8" spans="1:11" x14ac:dyDescent="0.35">
      <c r="A8" s="38">
        <v>2</v>
      </c>
      <c r="B8" s="38"/>
      <c r="C8" s="38"/>
      <c r="D8" s="38"/>
      <c r="E8" s="38"/>
      <c r="F8" s="38"/>
      <c r="G8" s="38"/>
      <c r="H8" s="38"/>
      <c r="I8" s="38"/>
      <c r="J8" s="38"/>
      <c r="K8" s="41" t="s">
        <v>350</v>
      </c>
    </row>
    <row r="9" spans="1:11" x14ac:dyDescent="0.35">
      <c r="A9" s="42"/>
      <c r="B9" s="32" t="s">
        <v>351</v>
      </c>
      <c r="C9" s="32">
        <v>1</v>
      </c>
      <c r="D9" s="32">
        <v>0</v>
      </c>
      <c r="E9" s="32" t="s">
        <v>352</v>
      </c>
      <c r="F9" s="32" t="s">
        <v>353</v>
      </c>
      <c r="G9" s="32" t="s">
        <v>354</v>
      </c>
      <c r="H9" s="39">
        <v>44747</v>
      </c>
      <c r="I9" s="32" t="s">
        <v>347</v>
      </c>
      <c r="K9" s="41" t="s">
        <v>355</v>
      </c>
    </row>
    <row r="10" spans="1:11" x14ac:dyDescent="0.35">
      <c r="B10" s="32" t="s">
        <v>356</v>
      </c>
      <c r="C10" s="32">
        <v>4</v>
      </c>
      <c r="D10" s="32">
        <v>504</v>
      </c>
      <c r="E10" s="32" t="s">
        <v>352</v>
      </c>
      <c r="F10" s="32" t="s">
        <v>238</v>
      </c>
      <c r="G10" s="32" t="s">
        <v>357</v>
      </c>
      <c r="H10" s="39">
        <v>44768</v>
      </c>
      <c r="I10" s="32" t="s">
        <v>347</v>
      </c>
      <c r="K10" s="41" t="s">
        <v>358</v>
      </c>
    </row>
    <row r="11" spans="1:11" ht="15" thickBot="1" x14ac:dyDescent="0.4">
      <c r="K11" s="43" t="s">
        <v>359</v>
      </c>
    </row>
    <row r="12" spans="1:11" x14ac:dyDescent="0.35">
      <c r="A12" s="44"/>
      <c r="B12" s="44" t="s">
        <v>360</v>
      </c>
      <c r="C12" s="44">
        <f>SUM(C8:C11)</f>
        <v>5</v>
      </c>
      <c r="D12" s="44">
        <f>SUM(D8:D11)</f>
        <v>504</v>
      </c>
      <c r="E12" s="44"/>
      <c r="F12" s="44"/>
      <c r="G12" s="44"/>
      <c r="H12" s="44"/>
      <c r="I12" s="44"/>
      <c r="J12" s="44"/>
    </row>
    <row r="13" spans="1:11" x14ac:dyDescent="0.35">
      <c r="B13" s="32" t="s">
        <v>361</v>
      </c>
      <c r="C13" s="32">
        <v>27</v>
      </c>
      <c r="D13" s="32">
        <v>1314</v>
      </c>
      <c r="E13" s="32" t="s">
        <v>362</v>
      </c>
      <c r="F13" s="32" t="s">
        <v>13</v>
      </c>
      <c r="G13" s="32" t="s">
        <v>363</v>
      </c>
      <c r="H13" s="39">
        <v>44868</v>
      </c>
      <c r="I13" s="32" t="s">
        <v>347</v>
      </c>
    </row>
    <row r="14" spans="1:11" x14ac:dyDescent="0.35">
      <c r="B14" s="32" t="s">
        <v>364</v>
      </c>
      <c r="C14" s="32">
        <v>1</v>
      </c>
      <c r="D14" s="32">
        <v>86</v>
      </c>
      <c r="E14" s="32" t="s">
        <v>362</v>
      </c>
      <c r="F14" s="32" t="s">
        <v>218</v>
      </c>
      <c r="G14" s="32" t="s">
        <v>365</v>
      </c>
      <c r="H14" s="39">
        <v>44886</v>
      </c>
      <c r="I14" s="32" t="s">
        <v>347</v>
      </c>
    </row>
    <row r="16" spans="1:11" x14ac:dyDescent="0.35">
      <c r="A16" s="44"/>
      <c r="B16" s="44" t="s">
        <v>366</v>
      </c>
      <c r="C16" s="44">
        <f>SUM(C13:C15)</f>
        <v>28</v>
      </c>
      <c r="D16" s="44">
        <f>SUM(D13:D15)</f>
        <v>1400</v>
      </c>
      <c r="E16" s="44"/>
      <c r="F16" s="44"/>
      <c r="G16" s="44"/>
      <c r="H16" s="44"/>
      <c r="I16" s="44"/>
      <c r="J16" s="44"/>
    </row>
    <row r="17" spans="1:10" x14ac:dyDescent="0.35">
      <c r="A17" s="44">
        <v>4</v>
      </c>
      <c r="B17" s="44"/>
      <c r="C17" s="44"/>
      <c r="D17" s="44"/>
      <c r="E17" s="44"/>
      <c r="F17" s="44"/>
      <c r="G17" s="44"/>
      <c r="H17" s="44"/>
      <c r="I17" s="44"/>
      <c r="J17" s="44"/>
    </row>
    <row r="18" spans="1:10" x14ac:dyDescent="0.35">
      <c r="B18" s="32" t="s">
        <v>239</v>
      </c>
      <c r="C18" s="32">
        <v>1</v>
      </c>
      <c r="D18" s="32">
        <v>66</v>
      </c>
      <c r="E18" s="32" t="s">
        <v>362</v>
      </c>
      <c r="F18" s="32" t="s">
        <v>238</v>
      </c>
      <c r="G18" s="32" t="s">
        <v>367</v>
      </c>
      <c r="H18" s="39">
        <v>44929</v>
      </c>
      <c r="I18" s="32" t="s">
        <v>347</v>
      </c>
    </row>
    <row r="19" spans="1:10" x14ac:dyDescent="0.35">
      <c r="B19" s="32" t="s">
        <v>173</v>
      </c>
      <c r="C19" s="32">
        <v>42</v>
      </c>
      <c r="D19" s="32">
        <v>0</v>
      </c>
      <c r="E19" s="32" t="s">
        <v>368</v>
      </c>
      <c r="F19" s="32" t="s">
        <v>369</v>
      </c>
      <c r="G19" s="32" t="s">
        <v>370</v>
      </c>
      <c r="H19" s="39">
        <v>44937</v>
      </c>
      <c r="I19" s="32" t="s">
        <v>347</v>
      </c>
      <c r="J19" s="32" t="s">
        <v>371</v>
      </c>
    </row>
    <row r="20" spans="1:10" x14ac:dyDescent="0.35">
      <c r="A20" s="44"/>
      <c r="B20" s="44" t="s">
        <v>372</v>
      </c>
      <c r="C20" s="44">
        <f>SUM(C18:C19)</f>
        <v>43</v>
      </c>
      <c r="D20" s="44">
        <f>SUM(D18:D19)</f>
        <v>66</v>
      </c>
      <c r="E20" s="44"/>
      <c r="F20" s="44"/>
      <c r="G20" s="44"/>
      <c r="H20" s="44"/>
      <c r="I20" s="44"/>
      <c r="J20" s="44"/>
    </row>
    <row r="21" spans="1:10" x14ac:dyDescent="0.35">
      <c r="A21" s="45"/>
      <c r="B21" s="46" t="s">
        <v>373</v>
      </c>
      <c r="C21" s="45">
        <f>C20+C16+C12+C7</f>
        <v>77</v>
      </c>
      <c r="D21" s="45">
        <f>D7+D12+D16+D20</f>
        <v>1970</v>
      </c>
      <c r="E21" s="45"/>
      <c r="F21" s="45"/>
      <c r="G21" s="45"/>
      <c r="H21" s="45"/>
      <c r="I21" s="45"/>
      <c r="J21" s="45"/>
    </row>
  </sheetData>
  <mergeCells count="1">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80F69-B44F-42FB-ACA5-382C2094DA33}">
  <dimension ref="A1:K34"/>
  <sheetViews>
    <sheetView topLeftCell="A2" zoomScale="110" zoomScaleNormal="110" workbookViewId="0">
      <selection activeCell="D6" sqref="D6"/>
    </sheetView>
  </sheetViews>
  <sheetFormatPr defaultColWidth="10.453125" defaultRowHeight="13" x14ac:dyDescent="0.3"/>
  <cols>
    <col min="1" max="1" width="10.453125" style="48"/>
    <col min="2" max="2" width="16.81640625" style="48" bestFit="1" customWidth="1"/>
    <col min="3" max="3" width="13.08984375" style="48" bestFit="1" customWidth="1"/>
    <col min="4" max="4" width="14" style="48" bestFit="1" customWidth="1"/>
    <col min="5" max="5" width="19" style="48" bestFit="1" customWidth="1"/>
    <col min="6" max="6" width="15.1796875" style="48" bestFit="1" customWidth="1"/>
    <col min="7" max="7" width="19.26953125" style="48" bestFit="1" customWidth="1"/>
    <col min="8" max="8" width="17.7265625" style="48" bestFit="1" customWidth="1"/>
    <col min="9" max="9" width="12.08984375" style="48" bestFit="1" customWidth="1"/>
    <col min="10" max="10" width="34.36328125" style="48" bestFit="1" customWidth="1"/>
    <col min="11" max="11" width="28.1796875" style="48" bestFit="1" customWidth="1"/>
    <col min="12" max="16384" width="10.453125" style="48"/>
  </cols>
  <sheetData>
    <row r="1" spans="1:11" x14ac:dyDescent="0.3">
      <c r="A1" s="47" t="s">
        <v>374</v>
      </c>
      <c r="B1" s="47"/>
      <c r="C1" s="47"/>
      <c r="D1" s="47"/>
      <c r="E1" s="47"/>
      <c r="F1" s="47"/>
      <c r="G1" s="47"/>
    </row>
    <row r="3" spans="1:11" ht="52" x14ac:dyDescent="0.3">
      <c r="A3" s="45" t="s">
        <v>332</v>
      </c>
      <c r="B3" s="49" t="s">
        <v>333</v>
      </c>
      <c r="C3" s="49" t="s">
        <v>334</v>
      </c>
      <c r="D3" s="50" t="s">
        <v>335</v>
      </c>
      <c r="E3" s="50" t="s">
        <v>336</v>
      </c>
      <c r="F3" s="49" t="s">
        <v>337</v>
      </c>
      <c r="G3" s="49" t="s">
        <v>338</v>
      </c>
      <c r="H3" s="49" t="s">
        <v>339</v>
      </c>
      <c r="I3" s="49" t="s">
        <v>340</v>
      </c>
      <c r="J3" s="49" t="s">
        <v>341</v>
      </c>
      <c r="K3" s="51" t="s">
        <v>342</v>
      </c>
    </row>
    <row r="4" spans="1:11" x14ac:dyDescent="0.3">
      <c r="A4" s="52">
        <v>1</v>
      </c>
      <c r="B4" s="44"/>
      <c r="C4" s="44"/>
      <c r="D4" s="44"/>
      <c r="E4" s="44"/>
      <c r="F4" s="44"/>
      <c r="G4" s="44"/>
      <c r="H4" s="44"/>
      <c r="I4" s="44"/>
      <c r="J4" s="44"/>
    </row>
    <row r="5" spans="1:11" ht="13.5" thickBot="1" x14ac:dyDescent="0.35">
      <c r="B5" s="48" t="s">
        <v>189</v>
      </c>
      <c r="C5" s="48">
        <v>58</v>
      </c>
      <c r="D5" s="48">
        <v>3035</v>
      </c>
      <c r="E5" s="48" t="s">
        <v>362</v>
      </c>
      <c r="F5" s="48" t="s">
        <v>369</v>
      </c>
      <c r="G5" s="48" t="s">
        <v>186</v>
      </c>
      <c r="H5" s="53">
        <v>44287</v>
      </c>
      <c r="I5" s="48" t="s">
        <v>375</v>
      </c>
    </row>
    <row r="6" spans="1:11" x14ac:dyDescent="0.3">
      <c r="B6" s="48" t="s">
        <v>192</v>
      </c>
      <c r="C6" s="48">
        <v>40</v>
      </c>
      <c r="D6" s="48">
        <v>0</v>
      </c>
      <c r="E6" s="48" t="s">
        <v>368</v>
      </c>
      <c r="F6" s="48" t="s">
        <v>369</v>
      </c>
      <c r="G6" s="48" t="s">
        <v>186</v>
      </c>
      <c r="H6" s="53">
        <v>44299</v>
      </c>
      <c r="I6" s="48" t="s">
        <v>375</v>
      </c>
      <c r="J6" s="48" t="s">
        <v>376</v>
      </c>
      <c r="K6" s="54" t="s">
        <v>349</v>
      </c>
    </row>
    <row r="7" spans="1:11" x14ac:dyDescent="0.3">
      <c r="B7" s="48" t="s">
        <v>377</v>
      </c>
      <c r="C7" s="48">
        <v>36</v>
      </c>
      <c r="D7" s="48">
        <v>1263</v>
      </c>
      <c r="E7" s="48" t="s">
        <v>362</v>
      </c>
      <c r="F7" s="48" t="s">
        <v>369</v>
      </c>
      <c r="G7" s="48" t="s">
        <v>378</v>
      </c>
      <c r="H7" s="53">
        <v>44326</v>
      </c>
      <c r="I7" s="48" t="s">
        <v>347</v>
      </c>
      <c r="J7" s="48" t="s">
        <v>379</v>
      </c>
      <c r="K7" s="55" t="s">
        <v>350</v>
      </c>
    </row>
    <row r="8" spans="1:11" x14ac:dyDescent="0.3">
      <c r="B8" s="48" t="s">
        <v>380</v>
      </c>
      <c r="C8" s="48">
        <v>133</v>
      </c>
      <c r="D8" s="48">
        <v>7951</v>
      </c>
      <c r="E8" s="48" t="s">
        <v>362</v>
      </c>
      <c r="F8" s="48" t="s">
        <v>369</v>
      </c>
      <c r="G8" s="48" t="s">
        <v>381</v>
      </c>
      <c r="H8" s="53">
        <v>44330</v>
      </c>
      <c r="I8" s="48" t="s">
        <v>347</v>
      </c>
      <c r="K8" s="55" t="s">
        <v>355</v>
      </c>
    </row>
    <row r="9" spans="1:11" x14ac:dyDescent="0.3">
      <c r="B9" s="48" t="s">
        <v>382</v>
      </c>
      <c r="C9" s="48">
        <v>38</v>
      </c>
      <c r="D9" s="48">
        <v>1773</v>
      </c>
      <c r="E9" s="48" t="s">
        <v>362</v>
      </c>
      <c r="F9" s="48" t="s">
        <v>205</v>
      </c>
      <c r="G9" s="48" t="s">
        <v>383</v>
      </c>
      <c r="H9" s="53">
        <v>44333</v>
      </c>
      <c r="I9" s="48" t="s">
        <v>347</v>
      </c>
      <c r="K9" s="55" t="s">
        <v>358</v>
      </c>
    </row>
    <row r="10" spans="1:11" ht="13.5" thickBot="1" x14ac:dyDescent="0.35">
      <c r="B10" s="48" t="s">
        <v>167</v>
      </c>
      <c r="C10" s="48">
        <v>36</v>
      </c>
      <c r="D10" s="48">
        <v>2137</v>
      </c>
      <c r="E10" s="48" t="s">
        <v>362</v>
      </c>
      <c r="F10" s="48" t="s">
        <v>369</v>
      </c>
      <c r="G10" s="48" t="s">
        <v>158</v>
      </c>
      <c r="H10" s="53">
        <v>44341</v>
      </c>
      <c r="I10" s="48" t="s">
        <v>347</v>
      </c>
      <c r="J10" s="48" t="s">
        <v>384</v>
      </c>
      <c r="K10" s="56" t="s">
        <v>359</v>
      </c>
    </row>
    <row r="11" spans="1:11" x14ac:dyDescent="0.3">
      <c r="B11" s="48" t="s">
        <v>157</v>
      </c>
      <c r="C11" s="48">
        <v>28</v>
      </c>
      <c r="D11" s="48">
        <v>1558</v>
      </c>
      <c r="E11" s="48" t="s">
        <v>362</v>
      </c>
      <c r="F11" s="48" t="s">
        <v>369</v>
      </c>
      <c r="G11" s="48" t="s">
        <v>158</v>
      </c>
      <c r="H11" s="53">
        <v>44341</v>
      </c>
      <c r="I11" s="48" t="s">
        <v>347</v>
      </c>
      <c r="J11" s="48" t="s">
        <v>385</v>
      </c>
      <c r="K11" s="55"/>
    </row>
    <row r="12" spans="1:11" x14ac:dyDescent="0.3">
      <c r="B12" s="48" t="s">
        <v>163</v>
      </c>
      <c r="C12" s="48">
        <v>32</v>
      </c>
      <c r="D12" s="48">
        <v>1794</v>
      </c>
      <c r="E12" s="48" t="s">
        <v>362</v>
      </c>
      <c r="F12" s="48" t="s">
        <v>369</v>
      </c>
      <c r="G12" s="48" t="s">
        <v>158</v>
      </c>
      <c r="H12" s="53">
        <v>44341</v>
      </c>
      <c r="I12" s="48" t="s">
        <v>347</v>
      </c>
      <c r="J12" s="48" t="s">
        <v>386</v>
      </c>
      <c r="K12" s="55"/>
    </row>
    <row r="13" spans="1:11" x14ac:dyDescent="0.3">
      <c r="B13" s="48" t="s">
        <v>161</v>
      </c>
      <c r="C13" s="48">
        <v>24</v>
      </c>
      <c r="D13" s="48">
        <v>1157</v>
      </c>
      <c r="E13" s="48" t="s">
        <v>362</v>
      </c>
      <c r="F13" s="48" t="s">
        <v>369</v>
      </c>
      <c r="G13" s="48" t="s">
        <v>158</v>
      </c>
      <c r="H13" s="53">
        <v>44341</v>
      </c>
      <c r="I13" s="48" t="s">
        <v>347</v>
      </c>
      <c r="J13" s="48" t="s">
        <v>387</v>
      </c>
      <c r="K13" s="55"/>
    </row>
    <row r="14" spans="1:11" x14ac:dyDescent="0.3">
      <c r="B14" s="48" t="s">
        <v>165</v>
      </c>
      <c r="C14" s="48">
        <v>56</v>
      </c>
      <c r="D14" s="48">
        <v>2951</v>
      </c>
      <c r="E14" s="48" t="s">
        <v>362</v>
      </c>
      <c r="F14" s="48" t="s">
        <v>369</v>
      </c>
      <c r="G14" s="48" t="s">
        <v>158</v>
      </c>
      <c r="H14" s="53">
        <v>44341</v>
      </c>
      <c r="I14" s="48" t="s">
        <v>347</v>
      </c>
      <c r="J14" s="48" t="s">
        <v>388</v>
      </c>
      <c r="K14" s="55"/>
    </row>
    <row r="15" spans="1:11" x14ac:dyDescent="0.3">
      <c r="B15" s="48" t="s">
        <v>185</v>
      </c>
      <c r="C15" s="48">
        <v>2</v>
      </c>
      <c r="D15" s="48">
        <v>0</v>
      </c>
      <c r="E15" s="48" t="s">
        <v>389</v>
      </c>
      <c r="F15" s="48" t="s">
        <v>369</v>
      </c>
      <c r="G15" s="48" t="s">
        <v>186</v>
      </c>
      <c r="H15" s="53">
        <v>44353</v>
      </c>
      <c r="I15" s="48" t="s">
        <v>375</v>
      </c>
      <c r="J15" s="48" t="s">
        <v>390</v>
      </c>
      <c r="K15" s="57"/>
    </row>
    <row r="16" spans="1:11" x14ac:dyDescent="0.3">
      <c r="B16" s="48" t="s">
        <v>391</v>
      </c>
      <c r="C16" s="48">
        <v>42</v>
      </c>
      <c r="D16" s="48">
        <v>1457</v>
      </c>
      <c r="E16" s="48" t="s">
        <v>362</v>
      </c>
      <c r="F16" s="48" t="s">
        <v>369</v>
      </c>
      <c r="G16" s="48" t="s">
        <v>392</v>
      </c>
      <c r="H16" s="53">
        <v>44376</v>
      </c>
      <c r="I16" s="48" t="s">
        <v>347</v>
      </c>
      <c r="J16" s="48" t="s">
        <v>393</v>
      </c>
      <c r="K16" s="57"/>
    </row>
    <row r="17" spans="1:11" x14ac:dyDescent="0.3">
      <c r="B17" s="48" t="s">
        <v>394</v>
      </c>
      <c r="C17" s="48">
        <v>25</v>
      </c>
      <c r="D17" s="48">
        <v>927</v>
      </c>
      <c r="E17" s="48" t="s">
        <v>362</v>
      </c>
      <c r="F17" s="48" t="s">
        <v>369</v>
      </c>
      <c r="G17" s="48" t="s">
        <v>395</v>
      </c>
      <c r="H17" s="53">
        <v>44375</v>
      </c>
      <c r="I17" s="48" t="s">
        <v>347</v>
      </c>
      <c r="K17" s="57"/>
    </row>
    <row r="18" spans="1:11" x14ac:dyDescent="0.3">
      <c r="A18" s="44"/>
      <c r="B18" s="44" t="s">
        <v>348</v>
      </c>
      <c r="C18" s="44">
        <f>SUM(C5:C17)</f>
        <v>550</v>
      </c>
      <c r="D18" s="44">
        <f>SUM(D5:D17)</f>
        <v>26003</v>
      </c>
      <c r="E18" s="44"/>
      <c r="F18" s="44"/>
      <c r="G18" s="44"/>
      <c r="H18" s="44"/>
      <c r="I18" s="44"/>
      <c r="J18" s="44"/>
    </row>
    <row r="19" spans="1:11" x14ac:dyDescent="0.3">
      <c r="A19" s="44">
        <v>2</v>
      </c>
      <c r="B19" s="44"/>
      <c r="C19" s="44"/>
      <c r="D19" s="44"/>
      <c r="E19" s="44"/>
      <c r="F19" s="44"/>
      <c r="G19" s="44"/>
      <c r="H19" s="44"/>
      <c r="I19" s="44"/>
      <c r="J19" s="44"/>
    </row>
    <row r="20" spans="1:11" x14ac:dyDescent="0.3">
      <c r="B20" s="48" t="s">
        <v>396</v>
      </c>
      <c r="C20" s="48">
        <v>2</v>
      </c>
      <c r="D20" s="48">
        <v>94</v>
      </c>
      <c r="E20" s="48" t="s">
        <v>397</v>
      </c>
      <c r="F20" s="48" t="s">
        <v>13</v>
      </c>
      <c r="G20" s="48" t="s">
        <v>398</v>
      </c>
      <c r="H20" s="53">
        <v>44389</v>
      </c>
      <c r="I20" s="48" t="s">
        <v>375</v>
      </c>
    </row>
    <row r="21" spans="1:11" x14ac:dyDescent="0.3">
      <c r="B21" s="48" t="s">
        <v>312</v>
      </c>
      <c r="C21" s="48">
        <v>3</v>
      </c>
      <c r="D21" s="48">
        <v>150</v>
      </c>
      <c r="E21" s="48" t="s">
        <v>362</v>
      </c>
      <c r="F21" s="48" t="s">
        <v>311</v>
      </c>
      <c r="G21" s="48" t="s">
        <v>399</v>
      </c>
      <c r="H21" s="53">
        <v>44414</v>
      </c>
      <c r="I21" s="48" t="s">
        <v>347</v>
      </c>
    </row>
    <row r="22" spans="1:11" x14ac:dyDescent="0.3">
      <c r="B22" s="48" t="s">
        <v>400</v>
      </c>
      <c r="C22" s="48">
        <v>4</v>
      </c>
      <c r="D22" s="48">
        <v>292</v>
      </c>
      <c r="E22" s="48" t="s">
        <v>362</v>
      </c>
      <c r="F22" s="48" t="s">
        <v>79</v>
      </c>
      <c r="G22" s="48" t="s">
        <v>81</v>
      </c>
      <c r="H22" s="53">
        <v>44426</v>
      </c>
      <c r="I22" s="48" t="s">
        <v>347</v>
      </c>
    </row>
    <row r="23" spans="1:11" x14ac:dyDescent="0.3">
      <c r="A23" s="44"/>
      <c r="B23" s="44" t="s">
        <v>360</v>
      </c>
      <c r="C23" s="44">
        <f>SUM(C20:C22)</f>
        <v>9</v>
      </c>
      <c r="D23" s="44">
        <f>SUM(D20:D22)</f>
        <v>536</v>
      </c>
      <c r="E23" s="44"/>
      <c r="F23" s="44"/>
      <c r="G23" s="44"/>
      <c r="H23" s="44"/>
      <c r="I23" s="44"/>
      <c r="J23" s="44"/>
    </row>
    <row r="24" spans="1:11" x14ac:dyDescent="0.3">
      <c r="A24" s="44">
        <v>3</v>
      </c>
      <c r="B24" s="44"/>
      <c r="C24" s="44"/>
      <c r="D24" s="44"/>
      <c r="E24" s="44"/>
      <c r="F24" s="44"/>
      <c r="G24" s="44"/>
      <c r="H24" s="44"/>
      <c r="I24" s="44"/>
      <c r="J24" s="44"/>
    </row>
    <row r="25" spans="1:11" x14ac:dyDescent="0.3">
      <c r="B25" s="48" t="s">
        <v>401</v>
      </c>
      <c r="C25" s="48">
        <v>1</v>
      </c>
      <c r="D25" s="48">
        <v>42</v>
      </c>
      <c r="E25" s="48" t="s">
        <v>397</v>
      </c>
      <c r="F25" s="48" t="s">
        <v>260</v>
      </c>
      <c r="G25" s="48" t="s">
        <v>402</v>
      </c>
      <c r="H25" s="53">
        <v>44540</v>
      </c>
      <c r="I25" s="48" t="s">
        <v>403</v>
      </c>
    </row>
    <row r="26" spans="1:11" x14ac:dyDescent="0.3">
      <c r="A26" s="44"/>
      <c r="B26" s="44" t="s">
        <v>366</v>
      </c>
      <c r="C26" s="44">
        <v>1</v>
      </c>
      <c r="D26" s="44">
        <v>42</v>
      </c>
      <c r="E26" s="44"/>
      <c r="F26" s="44"/>
      <c r="G26" s="44"/>
      <c r="H26" s="44"/>
      <c r="I26" s="44"/>
      <c r="J26" s="44"/>
    </row>
    <row r="27" spans="1:11" x14ac:dyDescent="0.3">
      <c r="A27" s="44">
        <v>4</v>
      </c>
      <c r="B27" s="44"/>
      <c r="C27" s="44"/>
      <c r="D27" s="44"/>
      <c r="E27" s="44"/>
      <c r="F27" s="44"/>
      <c r="G27" s="44"/>
      <c r="H27" s="44"/>
      <c r="I27" s="44"/>
      <c r="J27" s="44"/>
    </row>
    <row r="28" spans="1:11" x14ac:dyDescent="0.3">
      <c r="B28" s="48" t="s">
        <v>169</v>
      </c>
      <c r="C28" s="48">
        <v>48</v>
      </c>
      <c r="D28" s="48">
        <v>0</v>
      </c>
      <c r="E28" s="48" t="s">
        <v>368</v>
      </c>
      <c r="F28" s="48" t="s">
        <v>369</v>
      </c>
      <c r="G28" s="48" t="s">
        <v>158</v>
      </c>
      <c r="H28" s="53">
        <v>44571</v>
      </c>
      <c r="I28" s="48" t="s">
        <v>347</v>
      </c>
      <c r="J28" s="48" t="s">
        <v>376</v>
      </c>
    </row>
    <row r="29" spans="1:11" x14ac:dyDescent="0.3">
      <c r="B29" s="48" t="s">
        <v>214</v>
      </c>
      <c r="C29" s="48">
        <v>65</v>
      </c>
      <c r="D29" s="48">
        <v>0</v>
      </c>
      <c r="E29" s="48" t="s">
        <v>368</v>
      </c>
      <c r="F29" s="48" t="s">
        <v>205</v>
      </c>
      <c r="G29" s="48" t="s">
        <v>404</v>
      </c>
      <c r="H29" s="53">
        <v>44575</v>
      </c>
      <c r="I29" s="48" t="s">
        <v>347</v>
      </c>
      <c r="J29" s="48" t="s">
        <v>376</v>
      </c>
    </row>
    <row r="30" spans="1:11" x14ac:dyDescent="0.3">
      <c r="B30" s="48" t="s">
        <v>405</v>
      </c>
      <c r="C30" s="48">
        <v>1</v>
      </c>
      <c r="D30" s="48">
        <v>0</v>
      </c>
      <c r="E30" s="48" t="s">
        <v>352</v>
      </c>
      <c r="F30" s="48" t="s">
        <v>255</v>
      </c>
      <c r="G30" s="48" t="s">
        <v>406</v>
      </c>
      <c r="H30" s="53">
        <v>44596</v>
      </c>
      <c r="I30" s="48" t="s">
        <v>347</v>
      </c>
    </row>
    <row r="31" spans="1:11" x14ac:dyDescent="0.3">
      <c r="B31" s="48" t="s">
        <v>219</v>
      </c>
      <c r="C31" s="48">
        <v>6</v>
      </c>
      <c r="D31" s="48">
        <v>376</v>
      </c>
      <c r="E31" s="48" t="s">
        <v>362</v>
      </c>
      <c r="F31" s="48" t="s">
        <v>218</v>
      </c>
      <c r="G31" s="48" t="s">
        <v>220</v>
      </c>
      <c r="H31" s="53">
        <v>44630</v>
      </c>
      <c r="I31" s="48" t="s">
        <v>347</v>
      </c>
    </row>
    <row r="33" spans="1:10" x14ac:dyDescent="0.3">
      <c r="A33" s="44"/>
      <c r="B33" s="44" t="s">
        <v>372</v>
      </c>
      <c r="C33" s="44">
        <f>SUM(C28:C32)</f>
        <v>120</v>
      </c>
      <c r="D33" s="44">
        <f>SUM(D28:D32)</f>
        <v>376</v>
      </c>
      <c r="E33" s="44"/>
      <c r="F33" s="44"/>
      <c r="G33" s="44"/>
      <c r="H33" s="44"/>
      <c r="I33" s="44"/>
      <c r="J33" s="44"/>
    </row>
    <row r="34" spans="1:10" x14ac:dyDescent="0.3">
      <c r="A34" s="45"/>
      <c r="B34" s="46" t="s">
        <v>407</v>
      </c>
      <c r="C34" s="45">
        <f>C33+C26+C23+C18</f>
        <v>680</v>
      </c>
      <c r="D34" s="45">
        <f>D18+D23+D26+D33</f>
        <v>26957</v>
      </c>
      <c r="E34" s="45"/>
      <c r="F34" s="45"/>
      <c r="G34" s="45"/>
      <c r="H34" s="45"/>
      <c r="I34" s="45"/>
      <c r="J34" s="45"/>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063E1-50D4-424C-B811-541AE8250396}">
  <dimension ref="A1:L29"/>
  <sheetViews>
    <sheetView workbookViewId="0">
      <selection activeCell="E9" sqref="E9"/>
    </sheetView>
  </sheetViews>
  <sheetFormatPr defaultColWidth="10.453125" defaultRowHeight="13" x14ac:dyDescent="0.3"/>
  <cols>
    <col min="1" max="1" width="6.7265625" style="48" bestFit="1" customWidth="1"/>
    <col min="2" max="2" width="15.1796875" style="48" bestFit="1" customWidth="1"/>
    <col min="3" max="3" width="9.81640625" style="48" bestFit="1" customWidth="1"/>
    <col min="4" max="4" width="11.6328125" style="48" customWidth="1"/>
    <col min="5" max="6" width="16.81640625" style="48" bestFit="1" customWidth="1"/>
    <col min="7" max="7" width="17.453125" style="48" bestFit="1" customWidth="1"/>
    <col min="8" max="8" width="14" style="48" bestFit="1" customWidth="1"/>
    <col min="9" max="9" width="11.453125" style="48" customWidth="1"/>
    <col min="10" max="10" width="10.453125" style="48"/>
    <col min="11" max="11" width="22.08984375" style="48" bestFit="1" customWidth="1"/>
    <col min="12" max="16384" width="10.453125" style="48"/>
  </cols>
  <sheetData>
    <row r="1" spans="1:12" ht="21" x14ac:dyDescent="0.5">
      <c r="A1" s="58" t="s">
        <v>408</v>
      </c>
      <c r="B1" s="58"/>
      <c r="C1" s="58"/>
      <c r="D1" s="58"/>
      <c r="F1" s="58"/>
    </row>
    <row r="4" spans="1:12" ht="52" x14ac:dyDescent="0.3">
      <c r="A4" s="45" t="s">
        <v>332</v>
      </c>
      <c r="B4" s="49" t="s">
        <v>333</v>
      </c>
      <c r="C4" s="49" t="s">
        <v>334</v>
      </c>
      <c r="D4" s="50" t="s">
        <v>335</v>
      </c>
      <c r="E4" s="49" t="s">
        <v>336</v>
      </c>
      <c r="F4" s="49" t="s">
        <v>337</v>
      </c>
      <c r="G4" s="49" t="s">
        <v>338</v>
      </c>
      <c r="H4" s="49" t="s">
        <v>339</v>
      </c>
      <c r="I4" s="49" t="s">
        <v>340</v>
      </c>
      <c r="K4" s="51" t="s">
        <v>409</v>
      </c>
    </row>
    <row r="5" spans="1:12" s="57" customFormat="1" x14ac:dyDescent="0.3">
      <c r="A5" s="52">
        <v>1</v>
      </c>
      <c r="B5" s="44"/>
      <c r="C5" s="44"/>
      <c r="D5" s="44"/>
      <c r="E5" s="44"/>
      <c r="F5" s="44"/>
      <c r="G5" s="44"/>
      <c r="H5" s="44"/>
      <c r="I5" s="44"/>
      <c r="L5" s="48"/>
    </row>
    <row r="6" spans="1:12" ht="13.5" thickBot="1" x14ac:dyDescent="0.35">
      <c r="B6" s="48" t="s">
        <v>410</v>
      </c>
      <c r="C6" s="48">
        <v>7</v>
      </c>
      <c r="D6" s="48">
        <v>140</v>
      </c>
      <c r="E6" s="48" t="s">
        <v>362</v>
      </c>
      <c r="F6" s="48" t="s">
        <v>311</v>
      </c>
      <c r="G6" s="48" t="s">
        <v>411</v>
      </c>
      <c r="H6" s="53">
        <v>43962</v>
      </c>
      <c r="I6" s="48" t="s">
        <v>403</v>
      </c>
    </row>
    <row r="7" spans="1:12" x14ac:dyDescent="0.3">
      <c r="B7" s="48" t="s">
        <v>412</v>
      </c>
      <c r="C7" s="48">
        <v>1</v>
      </c>
      <c r="D7" s="48">
        <v>70</v>
      </c>
      <c r="E7" s="48" t="s">
        <v>397</v>
      </c>
      <c r="F7" s="48" t="s">
        <v>13</v>
      </c>
      <c r="G7" s="48" t="s">
        <v>413</v>
      </c>
      <c r="H7" s="53">
        <v>43969</v>
      </c>
      <c r="I7" s="48" t="s">
        <v>347</v>
      </c>
      <c r="K7" s="54" t="s">
        <v>349</v>
      </c>
    </row>
    <row r="8" spans="1:12" x14ac:dyDescent="0.3">
      <c r="A8" s="59"/>
      <c r="B8" s="52" t="s">
        <v>348</v>
      </c>
      <c r="C8" s="60">
        <f>SUM(C6:C7)</f>
        <v>8</v>
      </c>
      <c r="D8" s="60">
        <f>SUM(D6:D7)</f>
        <v>210</v>
      </c>
      <c r="E8" s="59"/>
      <c r="F8" s="59"/>
      <c r="G8" s="59"/>
      <c r="H8" s="59"/>
      <c r="I8" s="59"/>
      <c r="K8" s="55" t="s">
        <v>350</v>
      </c>
    </row>
    <row r="9" spans="1:12" x14ac:dyDescent="0.3">
      <c r="A9" s="52">
        <v>2</v>
      </c>
      <c r="B9" s="59"/>
      <c r="C9" s="59"/>
      <c r="D9" s="59"/>
      <c r="E9" s="59"/>
      <c r="F9" s="59"/>
      <c r="G9" s="59"/>
      <c r="H9" s="59"/>
      <c r="I9" s="59"/>
      <c r="K9" s="55" t="s">
        <v>355</v>
      </c>
    </row>
    <row r="10" spans="1:12" x14ac:dyDescent="0.3">
      <c r="B10" s="48" t="s">
        <v>414</v>
      </c>
      <c r="C10" s="48">
        <v>4</v>
      </c>
      <c r="D10" s="48">
        <v>0</v>
      </c>
      <c r="E10" s="48" t="s">
        <v>362</v>
      </c>
      <c r="F10" s="48" t="s">
        <v>415</v>
      </c>
      <c r="G10" s="48" t="s">
        <v>416</v>
      </c>
      <c r="H10" s="53">
        <v>44018</v>
      </c>
      <c r="I10" s="48" t="s">
        <v>403</v>
      </c>
      <c r="K10" s="55" t="s">
        <v>358</v>
      </c>
    </row>
    <row r="11" spans="1:12" ht="13.5" thickBot="1" x14ac:dyDescent="0.35">
      <c r="B11" s="48" t="s">
        <v>417</v>
      </c>
      <c r="C11" s="48">
        <v>1</v>
      </c>
      <c r="D11" s="48">
        <v>0</v>
      </c>
      <c r="E11" s="48" t="s">
        <v>352</v>
      </c>
      <c r="F11" s="48" t="s">
        <v>218</v>
      </c>
      <c r="G11" s="48" t="s">
        <v>418</v>
      </c>
      <c r="H11" s="53">
        <v>44035</v>
      </c>
      <c r="I11" s="48" t="s">
        <v>347</v>
      </c>
      <c r="K11" s="56" t="s">
        <v>359</v>
      </c>
    </row>
    <row r="12" spans="1:12" x14ac:dyDescent="0.3">
      <c r="B12" s="48" t="s">
        <v>419</v>
      </c>
      <c r="C12" s="48">
        <v>1</v>
      </c>
      <c r="D12" s="48">
        <v>30</v>
      </c>
      <c r="E12" s="48" t="s">
        <v>420</v>
      </c>
      <c r="F12" s="53" t="s">
        <v>299</v>
      </c>
      <c r="G12" s="48" t="s">
        <v>421</v>
      </c>
      <c r="H12" s="53">
        <v>44057</v>
      </c>
      <c r="I12" s="48" t="s">
        <v>403</v>
      </c>
    </row>
    <row r="13" spans="1:12" x14ac:dyDescent="0.3">
      <c r="A13" s="59"/>
      <c r="B13" s="44" t="s">
        <v>360</v>
      </c>
      <c r="C13" s="44">
        <f>SUM(C10:C12)</f>
        <v>6</v>
      </c>
      <c r="D13" s="44">
        <f>SUM(D10:D12)</f>
        <v>30</v>
      </c>
      <c r="E13" s="59"/>
      <c r="F13" s="59"/>
      <c r="G13" s="59"/>
      <c r="H13" s="59"/>
      <c r="I13" s="59"/>
    </row>
    <row r="14" spans="1:12" x14ac:dyDescent="0.3">
      <c r="A14" s="61">
        <v>3</v>
      </c>
      <c r="B14" s="59"/>
      <c r="C14" s="59"/>
      <c r="D14" s="59"/>
      <c r="E14" s="59"/>
      <c r="F14" s="59"/>
      <c r="G14" s="59"/>
      <c r="H14" s="59"/>
      <c r="I14" s="59"/>
    </row>
    <row r="15" spans="1:12" x14ac:dyDescent="0.3">
      <c r="B15" s="48" t="s">
        <v>14</v>
      </c>
      <c r="C15" s="48">
        <v>1</v>
      </c>
      <c r="D15" s="48">
        <v>65</v>
      </c>
      <c r="E15" s="48" t="s">
        <v>362</v>
      </c>
      <c r="F15" s="48" t="s">
        <v>13</v>
      </c>
      <c r="G15" s="48" t="s">
        <v>15</v>
      </c>
      <c r="H15" s="53">
        <v>44127</v>
      </c>
      <c r="I15" s="48" t="s">
        <v>347</v>
      </c>
    </row>
    <row r="16" spans="1:12" x14ac:dyDescent="0.3">
      <c r="B16" s="48" t="s">
        <v>422</v>
      </c>
      <c r="C16" s="48">
        <v>2</v>
      </c>
      <c r="D16" s="48">
        <v>150</v>
      </c>
      <c r="E16" s="48" t="s">
        <v>397</v>
      </c>
      <c r="F16" s="48" t="s">
        <v>369</v>
      </c>
      <c r="G16" s="48" t="s">
        <v>423</v>
      </c>
      <c r="H16" s="53">
        <v>44126</v>
      </c>
      <c r="I16" s="48" t="s">
        <v>347</v>
      </c>
    </row>
    <row r="17" spans="1:9" x14ac:dyDescent="0.3">
      <c r="B17" s="48" t="s">
        <v>149</v>
      </c>
      <c r="C17" s="48">
        <v>16</v>
      </c>
      <c r="D17" s="48">
        <v>151</v>
      </c>
      <c r="E17" s="48" t="s">
        <v>362</v>
      </c>
      <c r="F17" s="48" t="s">
        <v>369</v>
      </c>
      <c r="G17" s="48" t="s">
        <v>423</v>
      </c>
      <c r="H17" s="53">
        <v>44126</v>
      </c>
      <c r="I17" s="48" t="s">
        <v>347</v>
      </c>
    </row>
    <row r="18" spans="1:9" x14ac:dyDescent="0.3">
      <c r="B18" s="48" t="s">
        <v>424</v>
      </c>
      <c r="C18" s="48">
        <v>3</v>
      </c>
      <c r="D18" s="48">
        <v>63</v>
      </c>
      <c r="E18" s="48" t="s">
        <v>362</v>
      </c>
      <c r="F18" s="53" t="s">
        <v>218</v>
      </c>
      <c r="G18" s="48" t="s">
        <v>425</v>
      </c>
      <c r="H18" s="53">
        <v>44137</v>
      </c>
      <c r="I18" s="48" t="s">
        <v>347</v>
      </c>
    </row>
    <row r="19" spans="1:9" x14ac:dyDescent="0.3">
      <c r="B19" s="48" t="s">
        <v>226</v>
      </c>
      <c r="C19" s="48">
        <v>2</v>
      </c>
      <c r="D19" s="48">
        <v>104</v>
      </c>
      <c r="E19" s="48" t="s">
        <v>362</v>
      </c>
      <c r="F19" s="48" t="s">
        <v>218</v>
      </c>
      <c r="G19" s="48" t="s">
        <v>425</v>
      </c>
      <c r="H19" s="53">
        <v>44168</v>
      </c>
      <c r="I19" s="48" t="s">
        <v>347</v>
      </c>
    </row>
    <row r="20" spans="1:9" x14ac:dyDescent="0.3">
      <c r="B20" s="48" t="s">
        <v>426</v>
      </c>
      <c r="C20" s="48">
        <v>2</v>
      </c>
      <c r="D20" s="48">
        <v>78</v>
      </c>
      <c r="E20" s="48" t="s">
        <v>362</v>
      </c>
      <c r="F20" s="48" t="s">
        <v>13</v>
      </c>
      <c r="G20" s="48" t="s">
        <v>427</v>
      </c>
      <c r="H20" s="53">
        <v>44181</v>
      </c>
      <c r="I20" s="48" t="s">
        <v>347</v>
      </c>
    </row>
    <row r="21" spans="1:9" x14ac:dyDescent="0.3">
      <c r="B21" s="48" t="s">
        <v>428</v>
      </c>
      <c r="C21" s="48">
        <v>33</v>
      </c>
      <c r="D21" s="48">
        <v>0</v>
      </c>
      <c r="E21" s="48" t="s">
        <v>362</v>
      </c>
      <c r="F21" s="48" t="s">
        <v>369</v>
      </c>
      <c r="G21" s="48" t="s">
        <v>429</v>
      </c>
      <c r="H21" s="53">
        <v>44181</v>
      </c>
      <c r="I21" s="48" t="s">
        <v>430</v>
      </c>
    </row>
    <row r="22" spans="1:9" x14ac:dyDescent="0.3">
      <c r="B22" s="48" t="s">
        <v>431</v>
      </c>
      <c r="C22" s="48">
        <v>29</v>
      </c>
      <c r="D22" s="48">
        <v>2322</v>
      </c>
      <c r="E22" s="48" t="s">
        <v>362</v>
      </c>
      <c r="F22" s="48" t="s">
        <v>369</v>
      </c>
      <c r="G22" s="48" t="s">
        <v>429</v>
      </c>
      <c r="H22" s="53">
        <v>44181</v>
      </c>
      <c r="I22" s="48" t="s">
        <v>403</v>
      </c>
    </row>
    <row r="23" spans="1:9" x14ac:dyDescent="0.3">
      <c r="A23" s="59"/>
      <c r="B23" s="44" t="s">
        <v>366</v>
      </c>
      <c r="C23" s="44">
        <f>SUM(C15:C22)</f>
        <v>88</v>
      </c>
      <c r="D23" s="44">
        <f>SUM(D15:D22)</f>
        <v>2933</v>
      </c>
      <c r="E23" s="59"/>
      <c r="F23" s="59"/>
      <c r="G23" s="59"/>
      <c r="H23" s="59"/>
      <c r="I23" s="59"/>
    </row>
    <row r="24" spans="1:9" x14ac:dyDescent="0.3">
      <c r="A24" s="61">
        <v>4</v>
      </c>
      <c r="B24" s="59"/>
      <c r="C24" s="59"/>
      <c r="D24" s="59"/>
      <c r="E24" s="59"/>
      <c r="F24" s="59"/>
      <c r="G24" s="59"/>
      <c r="H24" s="59"/>
      <c r="I24" s="59"/>
    </row>
    <row r="25" spans="1:9" x14ac:dyDescent="0.3">
      <c r="B25" s="48" t="s">
        <v>432</v>
      </c>
      <c r="C25" s="48">
        <v>3</v>
      </c>
      <c r="D25" s="48">
        <v>1793</v>
      </c>
      <c r="E25" s="48" t="s">
        <v>352</v>
      </c>
      <c r="F25" s="48" t="s">
        <v>433</v>
      </c>
      <c r="G25" s="48" t="s">
        <v>434</v>
      </c>
      <c r="H25" s="53">
        <v>44217</v>
      </c>
      <c r="I25" s="48" t="s">
        <v>375</v>
      </c>
    </row>
    <row r="26" spans="1:9" x14ac:dyDescent="0.3">
      <c r="B26" s="48" t="s">
        <v>435</v>
      </c>
      <c r="C26" s="48">
        <v>8</v>
      </c>
      <c r="D26" s="48">
        <v>0</v>
      </c>
      <c r="E26" s="48" t="s">
        <v>362</v>
      </c>
      <c r="F26" s="48" t="s">
        <v>13</v>
      </c>
      <c r="G26" s="48" t="s">
        <v>436</v>
      </c>
      <c r="H26" s="53">
        <v>44230</v>
      </c>
      <c r="I26" s="48" t="s">
        <v>347</v>
      </c>
    </row>
    <row r="27" spans="1:9" x14ac:dyDescent="0.3">
      <c r="B27" s="48" t="s">
        <v>230</v>
      </c>
      <c r="C27" s="48">
        <v>1</v>
      </c>
      <c r="D27" s="48">
        <v>30</v>
      </c>
      <c r="E27" s="48" t="s">
        <v>362</v>
      </c>
      <c r="F27" s="48" t="s">
        <v>218</v>
      </c>
      <c r="G27" s="48" t="s">
        <v>231</v>
      </c>
      <c r="H27" s="53">
        <v>44271</v>
      </c>
      <c r="I27" s="48" t="s">
        <v>347</v>
      </c>
    </row>
    <row r="28" spans="1:9" x14ac:dyDescent="0.3">
      <c r="A28" s="59"/>
      <c r="B28" s="44" t="s">
        <v>372</v>
      </c>
      <c r="C28" s="44">
        <f>SUM(C25:C27)</f>
        <v>12</v>
      </c>
      <c r="D28" s="44">
        <f>SUM(D25:D27)</f>
        <v>1823</v>
      </c>
      <c r="E28" s="59"/>
      <c r="F28" s="59"/>
      <c r="G28" s="59"/>
      <c r="H28" s="59"/>
      <c r="I28" s="59"/>
    </row>
    <row r="29" spans="1:9" x14ac:dyDescent="0.3">
      <c r="A29" s="62"/>
      <c r="B29" s="49" t="s">
        <v>437</v>
      </c>
      <c r="C29" s="49">
        <f>C8+C13+C23+C28</f>
        <v>114</v>
      </c>
      <c r="D29" s="49">
        <f>D28+D23+D13+D8</f>
        <v>4996</v>
      </c>
      <c r="E29" s="62"/>
      <c r="F29" s="62"/>
      <c r="G29" s="62"/>
      <c r="H29" s="62"/>
      <c r="I29" s="6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51219-805D-44F8-919E-187F47B7A59F}">
  <dimension ref="A1:J26"/>
  <sheetViews>
    <sheetView workbookViewId="0">
      <selection activeCell="E9" sqref="E9"/>
    </sheetView>
  </sheetViews>
  <sheetFormatPr defaultColWidth="10.453125" defaultRowHeight="13" x14ac:dyDescent="0.3"/>
  <cols>
    <col min="1" max="1" width="9.453125" style="48" bestFit="1" customWidth="1"/>
    <col min="2" max="2" width="15.1796875" style="48" bestFit="1" customWidth="1"/>
    <col min="3" max="3" width="13.54296875" style="48" bestFit="1" customWidth="1"/>
    <col min="4" max="4" width="13.54296875" style="48" customWidth="1"/>
    <col min="5" max="5" width="18.08984375" style="48" bestFit="1" customWidth="1"/>
    <col min="6" max="6" width="14.7265625" style="48" bestFit="1" customWidth="1"/>
    <col min="7" max="7" width="31.7265625" style="48" customWidth="1"/>
    <col min="8" max="8" width="19.453125" style="48" bestFit="1" customWidth="1"/>
    <col min="9" max="9" width="12.36328125" style="48" bestFit="1" customWidth="1"/>
    <col min="10" max="10" width="22.1796875" style="48" bestFit="1" customWidth="1"/>
    <col min="11" max="11" width="16.36328125" style="48" customWidth="1"/>
    <col min="12" max="16384" width="10.453125" style="48"/>
  </cols>
  <sheetData>
    <row r="1" spans="1:10" s="64" customFormat="1" ht="21" x14ac:dyDescent="0.5">
      <c r="A1" s="63" t="s">
        <v>438</v>
      </c>
      <c r="B1" s="63"/>
      <c r="C1" s="63"/>
      <c r="D1" s="63"/>
      <c r="E1" s="63"/>
      <c r="F1" s="63"/>
      <c r="G1" s="63"/>
    </row>
    <row r="4" spans="1:10" ht="52.5" thickBot="1" x14ac:dyDescent="0.35">
      <c r="A4" s="45" t="s">
        <v>332</v>
      </c>
      <c r="B4" s="49" t="s">
        <v>333</v>
      </c>
      <c r="C4" s="49" t="s">
        <v>334</v>
      </c>
      <c r="D4" s="50" t="s">
        <v>335</v>
      </c>
      <c r="E4" s="50" t="s">
        <v>336</v>
      </c>
      <c r="F4" s="49" t="s">
        <v>337</v>
      </c>
      <c r="G4" s="49" t="s">
        <v>338</v>
      </c>
      <c r="H4" s="49" t="s">
        <v>339</v>
      </c>
      <c r="I4" s="49" t="s">
        <v>340</v>
      </c>
      <c r="J4" s="51" t="s">
        <v>439</v>
      </c>
    </row>
    <row r="5" spans="1:10" s="57" customFormat="1" x14ac:dyDescent="0.3">
      <c r="A5" s="52">
        <v>1</v>
      </c>
      <c r="B5" s="44"/>
      <c r="C5" s="44"/>
      <c r="D5" s="44"/>
      <c r="E5" s="44"/>
      <c r="F5" s="44"/>
      <c r="G5" s="44"/>
      <c r="H5" s="44"/>
      <c r="I5" s="65"/>
      <c r="J5" s="54" t="s">
        <v>349</v>
      </c>
    </row>
    <row r="6" spans="1:10" x14ac:dyDescent="0.3">
      <c r="A6" s="66"/>
      <c r="B6" s="67" t="s">
        <v>307</v>
      </c>
      <c r="C6" s="68">
        <v>1</v>
      </c>
      <c r="D6" s="68">
        <v>30</v>
      </c>
      <c r="E6" s="68" t="s">
        <v>362</v>
      </c>
      <c r="F6" s="68" t="s">
        <v>299</v>
      </c>
      <c r="G6" s="69" t="s">
        <v>308</v>
      </c>
      <c r="H6" s="70">
        <v>43615</v>
      </c>
      <c r="I6" s="71" t="s">
        <v>375</v>
      </c>
      <c r="J6" s="55" t="s">
        <v>350</v>
      </c>
    </row>
    <row r="7" spans="1:10" s="57" customFormat="1" x14ac:dyDescent="0.3">
      <c r="A7" s="52">
        <v>2</v>
      </c>
      <c r="B7" s="52" t="s">
        <v>348</v>
      </c>
      <c r="C7" s="60">
        <f>C6</f>
        <v>1</v>
      </c>
      <c r="D7" s="60">
        <f>SUM(D6)</f>
        <v>30</v>
      </c>
      <c r="E7" s="60"/>
      <c r="F7" s="52"/>
      <c r="G7" s="52"/>
      <c r="H7" s="52"/>
      <c r="I7" s="72"/>
      <c r="J7" s="55" t="s">
        <v>355</v>
      </c>
    </row>
    <row r="8" spans="1:10" x14ac:dyDescent="0.3">
      <c r="A8" s="66"/>
      <c r="B8" s="67" t="s">
        <v>144</v>
      </c>
      <c r="C8" s="68">
        <v>200</v>
      </c>
      <c r="D8" s="68">
        <v>6680</v>
      </c>
      <c r="E8" s="68" t="s">
        <v>362</v>
      </c>
      <c r="F8" s="68" t="s">
        <v>369</v>
      </c>
      <c r="G8" s="69" t="s">
        <v>440</v>
      </c>
      <c r="H8" s="70">
        <v>43661</v>
      </c>
      <c r="I8" s="71" t="s">
        <v>375</v>
      </c>
      <c r="J8" s="55" t="s">
        <v>358</v>
      </c>
    </row>
    <row r="9" spans="1:10" ht="13.5" thickBot="1" x14ac:dyDescent="0.35">
      <c r="A9" s="66"/>
      <c r="B9" s="67" t="s">
        <v>441</v>
      </c>
      <c r="C9" s="68">
        <v>1</v>
      </c>
      <c r="D9" s="68">
        <v>340</v>
      </c>
      <c r="E9" s="68" t="s">
        <v>362</v>
      </c>
      <c r="F9" s="68" t="s">
        <v>218</v>
      </c>
      <c r="G9" s="69" t="s">
        <v>442</v>
      </c>
      <c r="H9" s="70">
        <v>43669</v>
      </c>
      <c r="I9" s="71" t="s">
        <v>403</v>
      </c>
      <c r="J9" s="56" t="s">
        <v>359</v>
      </c>
    </row>
    <row r="10" spans="1:10" x14ac:dyDescent="0.3">
      <c r="A10" s="66"/>
      <c r="B10" s="67" t="s">
        <v>443</v>
      </c>
      <c r="C10" s="68">
        <v>10</v>
      </c>
      <c r="D10" s="68">
        <v>540</v>
      </c>
      <c r="E10" s="68" t="s">
        <v>362</v>
      </c>
      <c r="F10" s="68" t="s">
        <v>444</v>
      </c>
      <c r="G10" s="69" t="s">
        <v>445</v>
      </c>
      <c r="H10" s="70">
        <v>43672</v>
      </c>
      <c r="I10" s="73" t="s">
        <v>403</v>
      </c>
    </row>
    <row r="11" spans="1:10" ht="26" x14ac:dyDescent="0.3">
      <c r="A11" s="66"/>
      <c r="B11" s="67" t="s">
        <v>446</v>
      </c>
      <c r="C11" s="68">
        <v>1</v>
      </c>
      <c r="D11" s="68">
        <v>150</v>
      </c>
      <c r="E11" s="68" t="s">
        <v>362</v>
      </c>
      <c r="F11" s="68" t="s">
        <v>447</v>
      </c>
      <c r="G11" s="69" t="s">
        <v>448</v>
      </c>
      <c r="H11" s="70">
        <v>43685</v>
      </c>
      <c r="I11" s="73" t="s">
        <v>347</v>
      </c>
    </row>
    <row r="12" spans="1:10" x14ac:dyDescent="0.3">
      <c r="A12" s="66"/>
      <c r="B12" s="68" t="s">
        <v>449</v>
      </c>
      <c r="C12" s="68">
        <v>8</v>
      </c>
      <c r="D12" s="68">
        <v>0</v>
      </c>
      <c r="E12" s="68" t="s">
        <v>362</v>
      </c>
      <c r="F12" s="68" t="s">
        <v>311</v>
      </c>
      <c r="G12" s="69" t="s">
        <v>450</v>
      </c>
      <c r="H12" s="70">
        <v>43714</v>
      </c>
      <c r="I12" s="73" t="s">
        <v>403</v>
      </c>
    </row>
    <row r="13" spans="1:10" x14ac:dyDescent="0.3">
      <c r="A13" s="66"/>
      <c r="B13" s="67" t="s">
        <v>153</v>
      </c>
      <c r="C13" s="68">
        <v>112</v>
      </c>
      <c r="D13" s="68">
        <v>0</v>
      </c>
      <c r="E13" s="68" t="s">
        <v>362</v>
      </c>
      <c r="F13" s="68" t="s">
        <v>13</v>
      </c>
      <c r="G13" s="69" t="s">
        <v>451</v>
      </c>
      <c r="H13" s="70">
        <v>43727</v>
      </c>
      <c r="I13" s="73" t="s">
        <v>375</v>
      </c>
    </row>
    <row r="14" spans="1:10" x14ac:dyDescent="0.3">
      <c r="A14" s="66"/>
      <c r="B14" s="67" t="s">
        <v>452</v>
      </c>
      <c r="C14" s="68">
        <v>7</v>
      </c>
      <c r="D14" s="68">
        <v>0</v>
      </c>
      <c r="E14" s="68" t="s">
        <v>362</v>
      </c>
      <c r="F14" s="68" t="s">
        <v>311</v>
      </c>
      <c r="G14" s="69" t="s">
        <v>453</v>
      </c>
      <c r="H14" s="70">
        <v>43752</v>
      </c>
      <c r="I14" s="73" t="s">
        <v>454</v>
      </c>
    </row>
    <row r="15" spans="1:10" x14ac:dyDescent="0.3">
      <c r="A15" s="66"/>
      <c r="B15" s="67" t="s">
        <v>455</v>
      </c>
      <c r="C15" s="68">
        <v>7</v>
      </c>
      <c r="D15" s="68">
        <v>0</v>
      </c>
      <c r="E15" s="68" t="s">
        <v>362</v>
      </c>
      <c r="F15" s="68" t="s">
        <v>311</v>
      </c>
      <c r="G15" s="69" t="s">
        <v>453</v>
      </c>
      <c r="H15" s="70">
        <v>43815</v>
      </c>
      <c r="I15" s="73" t="s">
        <v>454</v>
      </c>
    </row>
    <row r="16" spans="1:10" x14ac:dyDescent="0.3">
      <c r="A16" s="52">
        <v>3</v>
      </c>
      <c r="B16" s="52" t="s">
        <v>360</v>
      </c>
      <c r="C16" s="60">
        <f>SUM(C8:C15)</f>
        <v>346</v>
      </c>
      <c r="D16" s="60">
        <f>SUM(D8:D15)</f>
        <v>7710</v>
      </c>
      <c r="E16" s="60"/>
      <c r="F16" s="52"/>
      <c r="G16" s="52"/>
      <c r="H16" s="52"/>
      <c r="I16" s="52"/>
    </row>
    <row r="17" spans="1:9" x14ac:dyDescent="0.3">
      <c r="A17" s="74"/>
      <c r="B17" s="74"/>
      <c r="C17" s="75"/>
      <c r="D17" s="75"/>
      <c r="E17" s="75"/>
      <c r="F17" s="74"/>
      <c r="G17" s="74"/>
      <c r="H17" s="74"/>
      <c r="I17" s="74"/>
    </row>
    <row r="18" spans="1:9" x14ac:dyDescent="0.3">
      <c r="A18" s="52">
        <v>4</v>
      </c>
      <c r="B18" s="52" t="s">
        <v>366</v>
      </c>
      <c r="C18" s="60">
        <v>0</v>
      </c>
      <c r="D18" s="60">
        <v>0</v>
      </c>
      <c r="E18" s="60"/>
      <c r="F18" s="52"/>
      <c r="G18" s="52"/>
      <c r="H18" s="52"/>
      <c r="I18" s="52"/>
    </row>
    <row r="19" spans="1:9" x14ac:dyDescent="0.3">
      <c r="A19" s="66"/>
      <c r="B19" s="73" t="s">
        <v>456</v>
      </c>
      <c r="C19" s="73">
        <v>5</v>
      </c>
      <c r="D19" s="73">
        <v>660</v>
      </c>
      <c r="E19" s="73" t="s">
        <v>362</v>
      </c>
      <c r="F19" s="73" t="s">
        <v>311</v>
      </c>
      <c r="G19" s="76" t="s">
        <v>457</v>
      </c>
      <c r="H19" s="77">
        <v>43861</v>
      </c>
      <c r="I19" s="73" t="s">
        <v>403</v>
      </c>
    </row>
    <row r="20" spans="1:9" x14ac:dyDescent="0.3">
      <c r="A20" s="66"/>
      <c r="B20" s="73" t="s">
        <v>458</v>
      </c>
      <c r="C20" s="73">
        <v>2</v>
      </c>
      <c r="D20" s="73">
        <v>200</v>
      </c>
      <c r="E20" s="73" t="s">
        <v>362</v>
      </c>
      <c r="F20" s="73" t="s">
        <v>218</v>
      </c>
      <c r="G20" s="76" t="s">
        <v>459</v>
      </c>
      <c r="H20" s="77">
        <v>43886</v>
      </c>
      <c r="I20" s="73" t="s">
        <v>454</v>
      </c>
    </row>
    <row r="21" spans="1:9" x14ac:dyDescent="0.3">
      <c r="A21" s="66"/>
      <c r="B21" s="67" t="s">
        <v>460</v>
      </c>
      <c r="C21" s="68">
        <v>7</v>
      </c>
      <c r="D21" s="68">
        <v>0</v>
      </c>
      <c r="E21" s="68" t="s">
        <v>362</v>
      </c>
      <c r="F21" s="68" t="s">
        <v>311</v>
      </c>
      <c r="G21" s="69" t="s">
        <v>461</v>
      </c>
      <c r="H21" s="70">
        <v>43889</v>
      </c>
      <c r="I21" s="73" t="s">
        <v>403</v>
      </c>
    </row>
    <row r="22" spans="1:9" x14ac:dyDescent="0.3">
      <c r="A22" s="66"/>
      <c r="B22" s="73" t="s">
        <v>234</v>
      </c>
      <c r="C22" s="73">
        <v>1</v>
      </c>
      <c r="D22" s="73">
        <v>110</v>
      </c>
      <c r="E22" s="73" t="s">
        <v>362</v>
      </c>
      <c r="F22" s="73" t="s">
        <v>218</v>
      </c>
      <c r="G22" s="76" t="s">
        <v>462</v>
      </c>
      <c r="H22" s="77">
        <v>43896</v>
      </c>
      <c r="I22" s="73" t="s">
        <v>347</v>
      </c>
    </row>
    <row r="23" spans="1:9" x14ac:dyDescent="0.3">
      <c r="A23" s="66"/>
      <c r="B23" s="73" t="s">
        <v>463</v>
      </c>
      <c r="C23" s="73">
        <v>1</v>
      </c>
      <c r="D23" s="73">
        <v>33</v>
      </c>
      <c r="E23" s="73" t="s">
        <v>397</v>
      </c>
      <c r="F23" s="73" t="s">
        <v>13</v>
      </c>
      <c r="G23" s="76" t="s">
        <v>464</v>
      </c>
      <c r="H23" s="77">
        <v>43864</v>
      </c>
      <c r="I23" s="73" t="s">
        <v>403</v>
      </c>
    </row>
    <row r="24" spans="1:9" x14ac:dyDescent="0.3">
      <c r="A24" s="66"/>
      <c r="B24" s="73" t="s">
        <v>243</v>
      </c>
      <c r="C24" s="73">
        <v>5</v>
      </c>
      <c r="D24" s="73">
        <v>2250</v>
      </c>
      <c r="E24" s="73" t="s">
        <v>352</v>
      </c>
      <c r="F24" s="73" t="s">
        <v>465</v>
      </c>
      <c r="G24" s="76" t="s">
        <v>244</v>
      </c>
      <c r="H24" s="77">
        <v>43864</v>
      </c>
      <c r="I24" s="73" t="s">
        <v>347</v>
      </c>
    </row>
    <row r="25" spans="1:9" x14ac:dyDescent="0.3">
      <c r="A25" s="52"/>
      <c r="B25" s="52" t="s">
        <v>372</v>
      </c>
      <c r="C25" s="60">
        <f>SUM(C19:C24)</f>
        <v>21</v>
      </c>
      <c r="D25" s="60">
        <f>SUM(D19:D24)</f>
        <v>3253</v>
      </c>
      <c r="E25" s="60"/>
      <c r="F25" s="52"/>
      <c r="G25" s="52"/>
      <c r="H25" s="52"/>
      <c r="I25" s="52"/>
    </row>
    <row r="26" spans="1:9" x14ac:dyDescent="0.3">
      <c r="A26" s="45"/>
      <c r="B26" s="45" t="s">
        <v>466</v>
      </c>
      <c r="C26" s="78">
        <f>C7+C16+C18+C25</f>
        <v>368</v>
      </c>
      <c r="D26" s="78">
        <f>D25+D18+D16+D7</f>
        <v>10993</v>
      </c>
      <c r="E26" s="78"/>
      <c r="F26" s="45"/>
      <c r="G26" s="45"/>
      <c r="H26" s="45"/>
      <c r="I26" s="45"/>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Prior Notifications Permitted b</vt:lpstr>
      <vt:lpstr>2022-23</vt:lpstr>
      <vt:lpstr>2021-22</vt:lpstr>
      <vt:lpstr>2020-21</vt:lpstr>
      <vt:lpstr>2019-20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Lewis Hales</cp:lastModifiedBy>
  <dcterms:created xsi:type="dcterms:W3CDTF">2025-07-24T09:46:40Z</dcterms:created>
  <dcterms:modified xsi:type="dcterms:W3CDTF">2025-07-31T10:24:10Z</dcterms:modified>
</cp:coreProperties>
</file>