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kcouncil.sharepoint.com/sites/files-pabc-PB04/PB4.3/Housing/Housing Spreadsheets/Housing Statistics/"/>
    </mc:Choice>
  </mc:AlternateContent>
  <xr:revisionPtr revIDLastSave="44" documentId="8_{B1155F49-3AE2-4EDC-BE1C-0CBAB2135809}" xr6:coauthVersionLast="47" xr6:coauthVersionMax="47" xr10:uidLastSave="{DB2AFA68-A566-481A-9F59-FF2BA578F0C6}"/>
  <bookViews>
    <workbookView xWindow="-110" yWindow="-110" windowWidth="19420" windowHeight="10300" activeTab="1" xr2:uid="{C0E8E7D0-CD3A-4806-AE4A-137B5F4CF490}"/>
  </bookViews>
  <sheets>
    <sheet name="Explanation" sheetId="1" r:id="rId1"/>
    <sheet name="Appendix 1A Summary" sheetId="7" r:id="rId2"/>
    <sheet name="Appendix 1B Summary" sheetId="8" r:id="rId3"/>
    <sheet name="Appendix 1C Summary" sheetId="9" r:id="rId4"/>
    <sheet name="Appendix 1D Summary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7" l="1"/>
  <c r="L12" i="11"/>
  <c r="L11" i="11"/>
  <c r="L10" i="11"/>
  <c r="L9" i="11"/>
  <c r="L8" i="11"/>
  <c r="L7" i="11"/>
  <c r="L6" i="11"/>
  <c r="L5" i="11"/>
  <c r="L6" i="9"/>
  <c r="L7" i="9"/>
  <c r="L8" i="9"/>
  <c r="L9" i="9"/>
  <c r="L10" i="9"/>
  <c r="L11" i="9"/>
  <c r="L12" i="9"/>
  <c r="L5" i="9"/>
  <c r="N6" i="8"/>
  <c r="N7" i="8"/>
  <c r="N8" i="8"/>
  <c r="N9" i="8"/>
  <c r="N10" i="8"/>
  <c r="N11" i="8"/>
  <c r="N12" i="8"/>
  <c r="N5" i="8"/>
  <c r="N7" i="7"/>
  <c r="N8" i="7"/>
  <c r="N9" i="7"/>
  <c r="N10" i="7"/>
  <c r="N11" i="7"/>
  <c r="N12" i="7"/>
  <c r="N5" i="7"/>
</calcChain>
</file>

<file path=xl/sharedStrings.xml><?xml version="1.0" encoding="utf-8"?>
<sst xmlns="http://schemas.openxmlformats.org/spreadsheetml/2006/main" count="97" uniqueCount="39">
  <si>
    <t>Housing Statistics</t>
  </si>
  <si>
    <t>Appendix 1A Summary - Quarterly Housing Starts by Bedroom Size</t>
  </si>
  <si>
    <t>Appendix 1B Summary - Quarterly Completions by Bedroom Size</t>
  </si>
  <si>
    <t>Appendix 1C Summary - Quarterly Starts by Tenure</t>
  </si>
  <si>
    <t>Appendix 1D Summary - Quarterly Completions by Tenure</t>
  </si>
  <si>
    <t>Quarterly Housing Starts by Bedroom Size</t>
  </si>
  <si>
    <t>Monitoring Year</t>
  </si>
  <si>
    <t>Quarter</t>
  </si>
  <si>
    <t>Date Range</t>
  </si>
  <si>
    <t>1 Bed Flat</t>
  </si>
  <si>
    <t>2 Bed Flat</t>
  </si>
  <si>
    <t>3+ Bed Flat</t>
  </si>
  <si>
    <t>1 Bed House</t>
  </si>
  <si>
    <t>2 Bed House</t>
  </si>
  <si>
    <t>3 Bed House</t>
  </si>
  <si>
    <t>4 Bed House</t>
  </si>
  <si>
    <t>5+ Bed House</t>
  </si>
  <si>
    <t xml:space="preserve">Other </t>
  </si>
  <si>
    <t>Total</t>
  </si>
  <si>
    <t>2025-26</t>
  </si>
  <si>
    <t>01/04/25 - 30/06/25</t>
  </si>
  <si>
    <t>01/07/25 - 30/09/25</t>
  </si>
  <si>
    <t>01/10/25 - 31/12/25</t>
  </si>
  <si>
    <t>01/01/26 - 31/03/26</t>
  </si>
  <si>
    <t>2026-27</t>
  </si>
  <si>
    <t>01/04/26 - 30/06/26</t>
  </si>
  <si>
    <t>01/07/26 - 30/09/26</t>
  </si>
  <si>
    <t>01/10/26 - 31/12/26</t>
  </si>
  <si>
    <t>01/01/27 - 31/03/27</t>
  </si>
  <si>
    <t>Quarterly Housing Completions by Bedroom Size</t>
  </si>
  <si>
    <t>Quarterly Housing Starts by Tenure</t>
  </si>
  <si>
    <t>Market Sale</t>
  </si>
  <si>
    <t>Market Rent</t>
  </si>
  <si>
    <t>Shared Ownership</t>
  </si>
  <si>
    <t>Affordable Rent</t>
  </si>
  <si>
    <t>First Home</t>
  </si>
  <si>
    <t>Social Rent</t>
  </si>
  <si>
    <t>Reduced Cost</t>
  </si>
  <si>
    <t>Quarterly Housing Completions by Tenure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</si>
</sst>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9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3" borderId="1" xfId="2" applyAlignment="1">
      <alignment horizontal="center"/>
    </xf>
    <xf numFmtId="0" fontId="2" fillId="3" borderId="1" xfId="2"/>
    <xf numFmtId="0" fontId="1" fillId="2" borderId="2" xfId="1" applyBorder="1" applyAlignment="1">
      <alignment horizontal="center"/>
    </xf>
    <xf numFmtId="0" fontId="2" fillId="3" borderId="1" xfId="2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3">
    <cellStyle name="Good" xfId="1" builtinId="26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44A8E-58C0-4028-BA52-8BDA72234EB1}">
  <dimension ref="A1:F6"/>
  <sheetViews>
    <sheetView workbookViewId="0">
      <selection activeCell="E8" sqref="E8"/>
    </sheetView>
  </sheetViews>
  <sheetFormatPr defaultRowHeight="14.5" x14ac:dyDescent="0.35"/>
  <cols>
    <col min="6" max="6" width="12.81640625" customWidth="1"/>
  </cols>
  <sheetData>
    <row r="1" spans="1:6" ht="15.5" x14ac:dyDescent="0.35">
      <c r="A1" s="15" t="s">
        <v>0</v>
      </c>
      <c r="B1" s="15"/>
    </row>
    <row r="3" spans="1:6" x14ac:dyDescent="0.35">
      <c r="A3" s="2" t="s">
        <v>1</v>
      </c>
      <c r="B3" s="3"/>
      <c r="C3" s="3"/>
      <c r="D3" s="3"/>
      <c r="E3" s="3"/>
      <c r="F3" s="4"/>
    </row>
    <row r="4" spans="1:6" x14ac:dyDescent="0.35">
      <c r="A4" s="5" t="s">
        <v>2</v>
      </c>
      <c r="F4" s="6"/>
    </row>
    <row r="5" spans="1:6" x14ac:dyDescent="0.35">
      <c r="A5" s="5" t="s">
        <v>3</v>
      </c>
      <c r="F5" s="6"/>
    </row>
    <row r="6" spans="1:6" x14ac:dyDescent="0.35">
      <c r="A6" s="7" t="s">
        <v>4</v>
      </c>
      <c r="B6" s="8"/>
      <c r="C6" s="8"/>
      <c r="D6" s="8"/>
      <c r="E6" s="8"/>
      <c r="F6" s="9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D6F13-A993-4F30-906A-A4BAEAB69237}">
  <dimension ref="B2:N12"/>
  <sheetViews>
    <sheetView tabSelected="1" workbookViewId="0">
      <selection activeCell="C6" sqref="C6"/>
    </sheetView>
  </sheetViews>
  <sheetFormatPr defaultRowHeight="14.5" x14ac:dyDescent="0.35"/>
  <cols>
    <col min="2" max="2" width="17.1796875" customWidth="1"/>
    <col min="3" max="3" width="12.453125" customWidth="1"/>
    <col min="4" max="4" width="19.453125" customWidth="1"/>
    <col min="5" max="6" width="9.1796875" bestFit="1" customWidth="1"/>
    <col min="7" max="7" width="10.1796875" bestFit="1" customWidth="1"/>
    <col min="8" max="11" width="11.26953125" bestFit="1" customWidth="1"/>
    <col min="12" max="12" width="12.26953125" bestFit="1" customWidth="1"/>
    <col min="13" max="13" width="6.26953125" bestFit="1" customWidth="1"/>
  </cols>
  <sheetData>
    <row r="2" spans="2:14" x14ac:dyDescent="0.35">
      <c r="B2" s="16" t="s">
        <v>5</v>
      </c>
      <c r="C2" s="17"/>
      <c r="D2" s="18"/>
    </row>
    <row r="4" spans="2:14" x14ac:dyDescent="0.35"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0" t="s">
        <v>18</v>
      </c>
    </row>
    <row r="5" spans="2:14" x14ac:dyDescent="0.35">
      <c r="B5" s="1" t="s">
        <v>19</v>
      </c>
      <c r="C5" s="1">
        <v>1</v>
      </c>
      <c r="D5" s="1" t="s">
        <v>20</v>
      </c>
      <c r="E5" s="1">
        <v>38</v>
      </c>
      <c r="F5" s="1">
        <v>15</v>
      </c>
      <c r="G5" s="1">
        <v>0</v>
      </c>
      <c r="H5" s="1">
        <v>0</v>
      </c>
      <c r="I5" s="1">
        <v>0</v>
      </c>
      <c r="J5" s="1">
        <v>73</v>
      </c>
      <c r="K5" s="1">
        <v>44</v>
      </c>
      <c r="L5" s="1">
        <v>20</v>
      </c>
      <c r="M5" s="1">
        <v>0</v>
      </c>
      <c r="N5" s="10">
        <f>SUM(E5:L5)</f>
        <v>190</v>
      </c>
    </row>
    <row r="6" spans="2:14" x14ac:dyDescent="0.35">
      <c r="B6" s="1"/>
      <c r="C6" s="1">
        <v>2</v>
      </c>
      <c r="D6" s="1" t="s">
        <v>21</v>
      </c>
      <c r="E6" s="1">
        <v>93</v>
      </c>
      <c r="F6" s="1">
        <v>67</v>
      </c>
      <c r="G6" s="1">
        <v>2</v>
      </c>
      <c r="H6" s="1">
        <v>0</v>
      </c>
      <c r="I6" s="1">
        <v>26</v>
      </c>
      <c r="J6" s="1">
        <v>75</v>
      </c>
      <c r="K6" s="1">
        <v>43</v>
      </c>
      <c r="L6" s="1">
        <v>5</v>
      </c>
      <c r="M6" s="1">
        <v>0</v>
      </c>
      <c r="N6" s="10">
        <f>SUM(E6:M6)</f>
        <v>311</v>
      </c>
    </row>
    <row r="7" spans="2:14" x14ac:dyDescent="0.35">
      <c r="B7" s="1"/>
      <c r="C7" s="1">
        <v>3</v>
      </c>
      <c r="D7" s="1" t="s">
        <v>22</v>
      </c>
      <c r="E7" s="1"/>
      <c r="F7" s="1"/>
      <c r="G7" s="1"/>
      <c r="H7" s="1"/>
      <c r="I7" s="1"/>
      <c r="J7" s="1"/>
      <c r="K7" s="1"/>
      <c r="L7" s="1"/>
      <c r="M7" s="1"/>
      <c r="N7" s="10">
        <f t="shared" ref="N6:N12" si="0">SUM(E7:L7)</f>
        <v>0</v>
      </c>
    </row>
    <row r="8" spans="2:14" x14ac:dyDescent="0.35">
      <c r="B8" s="1"/>
      <c r="C8" s="1">
        <v>4</v>
      </c>
      <c r="D8" s="1" t="s">
        <v>23</v>
      </c>
      <c r="E8" s="1"/>
      <c r="F8" s="1"/>
      <c r="G8" s="1"/>
      <c r="H8" s="1"/>
      <c r="I8" s="1"/>
      <c r="J8" s="1"/>
      <c r="K8" s="1"/>
      <c r="L8" s="1"/>
      <c r="M8" s="1"/>
      <c r="N8" s="10">
        <f t="shared" si="0"/>
        <v>0</v>
      </c>
    </row>
    <row r="9" spans="2:14" x14ac:dyDescent="0.35">
      <c r="B9" s="1" t="s">
        <v>24</v>
      </c>
      <c r="C9" s="1">
        <v>1</v>
      </c>
      <c r="D9" s="1" t="s">
        <v>25</v>
      </c>
      <c r="E9" s="1"/>
      <c r="F9" s="1"/>
      <c r="G9" s="1"/>
      <c r="H9" s="1"/>
      <c r="I9" s="1"/>
      <c r="J9" s="1"/>
      <c r="K9" s="1"/>
      <c r="L9" s="1"/>
      <c r="M9" s="1"/>
      <c r="N9" s="10">
        <f t="shared" si="0"/>
        <v>0</v>
      </c>
    </row>
    <row r="10" spans="2:14" x14ac:dyDescent="0.35">
      <c r="B10" s="1"/>
      <c r="C10" s="1">
        <v>2</v>
      </c>
      <c r="D10" s="1" t="s">
        <v>26</v>
      </c>
      <c r="E10" s="1"/>
      <c r="F10" s="1"/>
      <c r="G10" s="1"/>
      <c r="H10" s="1"/>
      <c r="I10" s="1"/>
      <c r="J10" s="1"/>
      <c r="K10" s="1"/>
      <c r="L10" s="1"/>
      <c r="M10" s="1"/>
      <c r="N10" s="10">
        <f t="shared" si="0"/>
        <v>0</v>
      </c>
    </row>
    <row r="11" spans="2:14" x14ac:dyDescent="0.35">
      <c r="B11" s="1"/>
      <c r="C11" s="1">
        <v>3</v>
      </c>
      <c r="D11" s="1" t="s">
        <v>27</v>
      </c>
      <c r="E11" s="1"/>
      <c r="F11" s="1"/>
      <c r="G11" s="1"/>
      <c r="H11" s="1"/>
      <c r="I11" s="1"/>
      <c r="J11" s="1"/>
      <c r="K11" s="1"/>
      <c r="L11" s="1"/>
      <c r="M11" s="1"/>
      <c r="N11" s="10">
        <f t="shared" si="0"/>
        <v>0</v>
      </c>
    </row>
    <row r="12" spans="2:14" x14ac:dyDescent="0.35">
      <c r="B12" s="1"/>
      <c r="C12" s="1">
        <v>4</v>
      </c>
      <c r="D12" s="1" t="s">
        <v>28</v>
      </c>
      <c r="E12" s="1"/>
      <c r="F12" s="1"/>
      <c r="G12" s="1"/>
      <c r="H12" s="1"/>
      <c r="I12" s="1"/>
      <c r="J12" s="1"/>
      <c r="K12" s="1"/>
      <c r="L12" s="1"/>
      <c r="M12" s="1"/>
      <c r="N12" s="10">
        <f t="shared" si="0"/>
        <v>0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952B-AA81-43EC-B92E-0E81D2209D77}">
  <dimension ref="B2:N12"/>
  <sheetViews>
    <sheetView workbookViewId="0">
      <selection activeCell="F9" sqref="F9"/>
    </sheetView>
  </sheetViews>
  <sheetFormatPr defaultRowHeight="14.5" x14ac:dyDescent="0.35"/>
  <cols>
    <col min="2" max="2" width="17.1796875" customWidth="1"/>
    <col min="3" max="3" width="12.453125" customWidth="1"/>
    <col min="4" max="4" width="19.453125" customWidth="1"/>
    <col min="5" max="6" width="9.1796875" bestFit="1" customWidth="1"/>
    <col min="7" max="7" width="10.1796875" bestFit="1" customWidth="1"/>
    <col min="8" max="11" width="11.26953125" bestFit="1" customWidth="1"/>
    <col min="12" max="12" width="12.26953125" bestFit="1" customWidth="1"/>
    <col min="13" max="13" width="6.26953125" bestFit="1" customWidth="1"/>
  </cols>
  <sheetData>
    <row r="2" spans="2:14" x14ac:dyDescent="0.35">
      <c r="B2" s="16" t="s">
        <v>29</v>
      </c>
      <c r="C2" s="17"/>
      <c r="D2" s="18"/>
    </row>
    <row r="4" spans="2:14" x14ac:dyDescent="0.35"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0" t="s">
        <v>18</v>
      </c>
    </row>
    <row r="5" spans="2:14" x14ac:dyDescent="0.35">
      <c r="B5" s="1" t="s">
        <v>19</v>
      </c>
      <c r="C5" s="1">
        <v>1</v>
      </c>
      <c r="D5" s="1" t="s">
        <v>20</v>
      </c>
      <c r="E5" s="1">
        <v>104</v>
      </c>
      <c r="F5" s="1">
        <v>142</v>
      </c>
      <c r="G5" s="1">
        <v>0</v>
      </c>
      <c r="H5" s="1">
        <v>0</v>
      </c>
      <c r="I5" s="1">
        <v>39</v>
      </c>
      <c r="J5" s="1">
        <v>177</v>
      </c>
      <c r="K5" s="1">
        <v>135</v>
      </c>
      <c r="L5" s="1">
        <v>25</v>
      </c>
      <c r="M5" s="1">
        <v>0</v>
      </c>
      <c r="N5" s="13">
        <f>SUM(E5:M5)</f>
        <v>622</v>
      </c>
    </row>
    <row r="6" spans="2:14" x14ac:dyDescent="0.35">
      <c r="B6" s="1"/>
      <c r="C6" s="1">
        <v>2</v>
      </c>
      <c r="D6" s="1" t="s">
        <v>21</v>
      </c>
      <c r="E6" s="1">
        <v>102</v>
      </c>
      <c r="F6" s="1">
        <v>117</v>
      </c>
      <c r="G6" s="1">
        <v>0</v>
      </c>
      <c r="H6" s="1">
        <v>0</v>
      </c>
      <c r="I6" s="1">
        <v>18</v>
      </c>
      <c r="J6" s="1">
        <v>147</v>
      </c>
      <c r="K6" s="1">
        <v>76</v>
      </c>
      <c r="L6" s="1">
        <v>19</v>
      </c>
      <c r="M6" s="1"/>
      <c r="N6" s="13">
        <f t="shared" ref="N6:N12" si="0">SUM(E6:M6)</f>
        <v>479</v>
      </c>
    </row>
    <row r="7" spans="2:14" x14ac:dyDescent="0.35">
      <c r="B7" s="1"/>
      <c r="C7" s="1">
        <v>3</v>
      </c>
      <c r="D7" s="1" t="s">
        <v>22</v>
      </c>
      <c r="E7" s="1"/>
      <c r="F7" s="1"/>
      <c r="G7" s="1"/>
      <c r="H7" s="1"/>
      <c r="I7" s="1"/>
      <c r="J7" s="1"/>
      <c r="K7" s="1"/>
      <c r="L7" s="1"/>
      <c r="M7" s="1"/>
      <c r="N7" s="13">
        <f t="shared" si="0"/>
        <v>0</v>
      </c>
    </row>
    <row r="8" spans="2:14" x14ac:dyDescent="0.35">
      <c r="B8" s="1"/>
      <c r="C8" s="1">
        <v>4</v>
      </c>
      <c r="D8" s="1" t="s">
        <v>23</v>
      </c>
      <c r="E8" s="1"/>
      <c r="F8" s="1"/>
      <c r="G8" s="1"/>
      <c r="H8" s="1"/>
      <c r="I8" s="1"/>
      <c r="J8" s="1"/>
      <c r="K8" s="1"/>
      <c r="L8" s="1"/>
      <c r="M8" s="1"/>
      <c r="N8" s="13">
        <f t="shared" si="0"/>
        <v>0</v>
      </c>
    </row>
    <row r="9" spans="2:14" x14ac:dyDescent="0.35">
      <c r="B9" s="1" t="s">
        <v>24</v>
      </c>
      <c r="C9" s="1">
        <v>1</v>
      </c>
      <c r="D9" s="1" t="s">
        <v>25</v>
      </c>
      <c r="E9" s="1"/>
      <c r="F9" s="1"/>
      <c r="G9" s="1"/>
      <c r="H9" s="1"/>
      <c r="I9" s="1"/>
      <c r="J9" s="1"/>
      <c r="K9" s="1"/>
      <c r="L9" s="1"/>
      <c r="M9" s="1"/>
      <c r="N9" s="13">
        <f t="shared" si="0"/>
        <v>0</v>
      </c>
    </row>
    <row r="10" spans="2:14" x14ac:dyDescent="0.35">
      <c r="B10" s="1"/>
      <c r="C10" s="1">
        <v>2</v>
      </c>
      <c r="D10" s="1" t="s">
        <v>26</v>
      </c>
      <c r="E10" s="1"/>
      <c r="F10" s="1"/>
      <c r="G10" s="1"/>
      <c r="H10" s="1"/>
      <c r="I10" s="1"/>
      <c r="J10" s="1"/>
      <c r="K10" s="1"/>
      <c r="L10" s="1"/>
      <c r="M10" s="1"/>
      <c r="N10" s="13">
        <f t="shared" si="0"/>
        <v>0</v>
      </c>
    </row>
    <row r="11" spans="2:14" x14ac:dyDescent="0.35">
      <c r="B11" s="1"/>
      <c r="C11" s="1">
        <v>3</v>
      </c>
      <c r="D11" s="1" t="s">
        <v>27</v>
      </c>
      <c r="E11" s="1"/>
      <c r="F11" s="1"/>
      <c r="G11" s="1"/>
      <c r="H11" s="1"/>
      <c r="I11" s="1"/>
      <c r="J11" s="1"/>
      <c r="K11" s="1"/>
      <c r="L11" s="1"/>
      <c r="M11" s="1"/>
      <c r="N11" s="13">
        <f t="shared" si="0"/>
        <v>0</v>
      </c>
    </row>
    <row r="12" spans="2:14" x14ac:dyDescent="0.35">
      <c r="B12" s="1"/>
      <c r="C12" s="1">
        <v>4</v>
      </c>
      <c r="D12" s="1" t="s">
        <v>28</v>
      </c>
      <c r="E12" s="1"/>
      <c r="F12" s="1"/>
      <c r="G12" s="1"/>
      <c r="H12" s="1"/>
      <c r="I12" s="1"/>
      <c r="J12" s="1"/>
      <c r="K12" s="1"/>
      <c r="L12" s="1"/>
      <c r="M12" s="1"/>
      <c r="N12" s="13">
        <f t="shared" si="0"/>
        <v>0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BB00-21F4-4DDE-B7F1-7C05AA851667}">
  <dimension ref="B2:L12"/>
  <sheetViews>
    <sheetView workbookViewId="0">
      <selection activeCell="L6" sqref="L6"/>
    </sheetView>
  </sheetViews>
  <sheetFormatPr defaultRowHeight="14.5" x14ac:dyDescent="0.35"/>
  <cols>
    <col min="2" max="2" width="17.1796875" customWidth="1"/>
    <col min="3" max="3" width="12.453125" customWidth="1"/>
    <col min="4" max="6" width="19.453125" customWidth="1"/>
    <col min="7" max="7" width="26.54296875" customWidth="1"/>
    <col min="8" max="8" width="26.7265625" customWidth="1"/>
    <col min="9" max="9" width="21" customWidth="1"/>
    <col min="10" max="10" width="24.453125" customWidth="1"/>
    <col min="11" max="11" width="27.26953125" customWidth="1"/>
  </cols>
  <sheetData>
    <row r="2" spans="2:12" x14ac:dyDescent="0.35">
      <c r="B2" s="16" t="s">
        <v>30</v>
      </c>
      <c r="C2" s="17"/>
      <c r="D2" s="18"/>
      <c r="E2" s="14"/>
      <c r="F2" s="14"/>
    </row>
    <row r="4" spans="2:12" x14ac:dyDescent="0.35">
      <c r="B4" s="12" t="s">
        <v>6</v>
      </c>
      <c r="C4" s="12" t="s">
        <v>7</v>
      </c>
      <c r="D4" s="12" t="s">
        <v>8</v>
      </c>
      <c r="E4" s="12" t="s">
        <v>31</v>
      </c>
      <c r="F4" s="12" t="s">
        <v>32</v>
      </c>
      <c r="G4" s="12" t="s">
        <v>33</v>
      </c>
      <c r="H4" s="12" t="s">
        <v>34</v>
      </c>
      <c r="I4" s="12" t="s">
        <v>35</v>
      </c>
      <c r="J4" s="12" t="s">
        <v>36</v>
      </c>
      <c r="K4" s="12" t="s">
        <v>37</v>
      </c>
      <c r="L4" s="10" t="s">
        <v>18</v>
      </c>
    </row>
    <row r="5" spans="2:12" x14ac:dyDescent="0.35">
      <c r="B5" s="1" t="s">
        <v>19</v>
      </c>
      <c r="C5" s="1">
        <v>1</v>
      </c>
      <c r="D5" s="1" t="s">
        <v>20</v>
      </c>
      <c r="E5" s="1">
        <v>128</v>
      </c>
      <c r="F5" s="1">
        <v>47</v>
      </c>
      <c r="G5" s="1">
        <v>7</v>
      </c>
      <c r="H5" s="1">
        <v>8</v>
      </c>
      <c r="I5" s="1">
        <v>0</v>
      </c>
      <c r="J5" s="1">
        <v>0</v>
      </c>
      <c r="K5" s="1">
        <v>0</v>
      </c>
      <c r="L5" s="11">
        <f>SUM(E5:K5)</f>
        <v>190</v>
      </c>
    </row>
    <row r="6" spans="2:12" x14ac:dyDescent="0.35">
      <c r="B6" s="1"/>
      <c r="C6" s="1">
        <v>2</v>
      </c>
      <c r="D6" s="1" t="s">
        <v>21</v>
      </c>
      <c r="E6" s="1">
        <v>183</v>
      </c>
      <c r="F6" s="1">
        <v>83</v>
      </c>
      <c r="G6" s="1">
        <v>26</v>
      </c>
      <c r="H6" s="1">
        <v>14</v>
      </c>
      <c r="I6" s="1">
        <v>0</v>
      </c>
      <c r="J6" s="1">
        <v>2</v>
      </c>
      <c r="K6" s="1">
        <v>3</v>
      </c>
      <c r="L6" s="11">
        <f t="shared" ref="L6:L12" si="0">SUM(E6:K6)</f>
        <v>311</v>
      </c>
    </row>
    <row r="7" spans="2:12" x14ac:dyDescent="0.35">
      <c r="B7" s="1"/>
      <c r="C7" s="1">
        <v>3</v>
      </c>
      <c r="D7" s="1" t="s">
        <v>22</v>
      </c>
      <c r="E7" s="1"/>
      <c r="F7" s="1"/>
      <c r="G7" s="1"/>
      <c r="H7" s="1"/>
      <c r="I7" s="1"/>
      <c r="J7" s="1"/>
      <c r="K7" s="1"/>
      <c r="L7" s="11">
        <f t="shared" si="0"/>
        <v>0</v>
      </c>
    </row>
    <row r="8" spans="2:12" x14ac:dyDescent="0.35">
      <c r="B8" s="1"/>
      <c r="C8" s="1">
        <v>4</v>
      </c>
      <c r="D8" s="1" t="s">
        <v>23</v>
      </c>
      <c r="E8" s="1"/>
      <c r="F8" s="1"/>
      <c r="G8" s="1"/>
      <c r="H8" s="1"/>
      <c r="I8" s="1"/>
      <c r="J8" s="1"/>
      <c r="K8" s="1"/>
      <c r="L8" s="11">
        <f t="shared" si="0"/>
        <v>0</v>
      </c>
    </row>
    <row r="9" spans="2:12" x14ac:dyDescent="0.35">
      <c r="B9" s="1" t="s">
        <v>24</v>
      </c>
      <c r="C9" s="1">
        <v>1</v>
      </c>
      <c r="D9" s="1" t="s">
        <v>25</v>
      </c>
      <c r="E9" s="1"/>
      <c r="F9" s="1"/>
      <c r="G9" s="1"/>
      <c r="H9" s="1"/>
      <c r="I9" s="1"/>
      <c r="J9" s="1"/>
      <c r="K9" s="1"/>
      <c r="L9" s="11">
        <f t="shared" si="0"/>
        <v>0</v>
      </c>
    </row>
    <row r="10" spans="2:12" x14ac:dyDescent="0.35">
      <c r="B10" s="1"/>
      <c r="C10" s="1">
        <v>2</v>
      </c>
      <c r="D10" s="1" t="s">
        <v>26</v>
      </c>
      <c r="E10" s="1"/>
      <c r="F10" s="1"/>
      <c r="G10" s="1"/>
      <c r="H10" s="1"/>
      <c r="I10" s="1"/>
      <c r="J10" s="1"/>
      <c r="K10" s="1"/>
      <c r="L10" s="11">
        <f t="shared" si="0"/>
        <v>0</v>
      </c>
    </row>
    <row r="11" spans="2:12" x14ac:dyDescent="0.35">
      <c r="B11" s="1"/>
      <c r="C11" s="1">
        <v>3</v>
      </c>
      <c r="D11" s="1" t="s">
        <v>27</v>
      </c>
      <c r="E11" s="1"/>
      <c r="F11" s="1"/>
      <c r="G11" s="1"/>
      <c r="H11" s="1"/>
      <c r="I11" s="1"/>
      <c r="J11" s="1"/>
      <c r="K11" s="1"/>
      <c r="L11" s="11">
        <f t="shared" si="0"/>
        <v>0</v>
      </c>
    </row>
    <row r="12" spans="2:12" x14ac:dyDescent="0.35">
      <c r="B12" s="1"/>
      <c r="C12" s="1">
        <v>4</v>
      </c>
      <c r="D12" s="1" t="s">
        <v>28</v>
      </c>
      <c r="E12" s="1"/>
      <c r="F12" s="1"/>
      <c r="G12" s="1"/>
      <c r="H12" s="1"/>
      <c r="I12" s="1"/>
      <c r="J12" s="1"/>
      <c r="K12" s="1"/>
      <c r="L12" s="11">
        <f t="shared" si="0"/>
        <v>0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2DB8D-E4FD-4D13-88D5-6069AC4770A9}">
  <dimension ref="B2:L12"/>
  <sheetViews>
    <sheetView workbookViewId="0">
      <selection activeCell="J13" sqref="J13"/>
    </sheetView>
  </sheetViews>
  <sheetFormatPr defaultRowHeight="14.5" x14ac:dyDescent="0.35"/>
  <cols>
    <col min="2" max="2" width="17.1796875" customWidth="1"/>
    <col min="3" max="3" width="12.453125" customWidth="1"/>
    <col min="4" max="6" width="19.453125" customWidth="1"/>
    <col min="7" max="7" width="26.54296875" customWidth="1"/>
    <col min="8" max="8" width="26.7265625" customWidth="1"/>
    <col min="9" max="9" width="21" customWidth="1"/>
    <col min="10" max="10" width="24.453125" customWidth="1"/>
    <col min="11" max="11" width="27.26953125" customWidth="1"/>
  </cols>
  <sheetData>
    <row r="2" spans="2:12" x14ac:dyDescent="0.35">
      <c r="B2" s="16" t="s">
        <v>38</v>
      </c>
      <c r="C2" s="17"/>
      <c r="D2" s="18"/>
      <c r="E2" s="14"/>
      <c r="F2" s="14"/>
    </row>
    <row r="4" spans="2:12" x14ac:dyDescent="0.35">
      <c r="B4" s="12" t="s">
        <v>6</v>
      </c>
      <c r="C4" s="12" t="s">
        <v>7</v>
      </c>
      <c r="D4" s="12" t="s">
        <v>8</v>
      </c>
      <c r="E4" s="12" t="s">
        <v>31</v>
      </c>
      <c r="F4" s="12" t="s">
        <v>32</v>
      </c>
      <c r="G4" s="12" t="s">
        <v>33</v>
      </c>
      <c r="H4" s="12" t="s">
        <v>34</v>
      </c>
      <c r="I4" s="12" t="s">
        <v>35</v>
      </c>
      <c r="J4" s="12" t="s">
        <v>36</v>
      </c>
      <c r="K4" s="12" t="s">
        <v>37</v>
      </c>
      <c r="L4" s="10" t="s">
        <v>18</v>
      </c>
    </row>
    <row r="5" spans="2:12" x14ac:dyDescent="0.35">
      <c r="B5" s="1" t="s">
        <v>19</v>
      </c>
      <c r="C5" s="1">
        <v>1</v>
      </c>
      <c r="D5" s="1" t="s">
        <v>20</v>
      </c>
      <c r="E5" s="1">
        <v>354</v>
      </c>
      <c r="F5" s="1">
        <v>157</v>
      </c>
      <c r="G5" s="1">
        <v>50</v>
      </c>
      <c r="H5" s="1">
        <v>35</v>
      </c>
      <c r="I5" s="1">
        <v>9</v>
      </c>
      <c r="J5" s="1">
        <v>12</v>
      </c>
      <c r="K5" s="1">
        <v>5</v>
      </c>
      <c r="L5" s="11">
        <f>SUM(E5:K5)</f>
        <v>622</v>
      </c>
    </row>
    <row r="6" spans="2:12" x14ac:dyDescent="0.35">
      <c r="B6" s="1"/>
      <c r="C6" s="1">
        <v>2</v>
      </c>
      <c r="D6" s="1" t="s">
        <v>21</v>
      </c>
      <c r="E6" s="1">
        <v>297</v>
      </c>
      <c r="F6" s="1">
        <v>47</v>
      </c>
      <c r="G6" s="1">
        <v>51</v>
      </c>
      <c r="H6" s="1">
        <v>40</v>
      </c>
      <c r="I6" s="1">
        <v>0</v>
      </c>
      <c r="J6" s="1">
        <v>27</v>
      </c>
      <c r="K6" s="1">
        <v>17</v>
      </c>
      <c r="L6" s="11">
        <f t="shared" ref="L6:L12" si="0">SUM(E6:K6)</f>
        <v>479</v>
      </c>
    </row>
    <row r="7" spans="2:12" x14ac:dyDescent="0.35">
      <c r="B7" s="1"/>
      <c r="C7" s="1">
        <v>3</v>
      </c>
      <c r="D7" s="1" t="s">
        <v>22</v>
      </c>
      <c r="E7" s="1"/>
      <c r="F7" s="1"/>
      <c r="G7" s="1"/>
      <c r="H7" s="1"/>
      <c r="I7" s="1"/>
      <c r="J7" s="1"/>
      <c r="K7" s="1"/>
      <c r="L7" s="11">
        <f t="shared" si="0"/>
        <v>0</v>
      </c>
    </row>
    <row r="8" spans="2:12" x14ac:dyDescent="0.35">
      <c r="B8" s="1"/>
      <c r="C8" s="1">
        <v>4</v>
      </c>
      <c r="D8" s="1" t="s">
        <v>23</v>
      </c>
      <c r="E8" s="1"/>
      <c r="F8" s="1"/>
      <c r="G8" s="1"/>
      <c r="H8" s="1"/>
      <c r="I8" s="1"/>
      <c r="J8" s="1"/>
      <c r="K8" s="1"/>
      <c r="L8" s="11">
        <f t="shared" si="0"/>
        <v>0</v>
      </c>
    </row>
    <row r="9" spans="2:12" x14ac:dyDescent="0.35">
      <c r="B9" s="1" t="s">
        <v>24</v>
      </c>
      <c r="C9" s="1">
        <v>1</v>
      </c>
      <c r="D9" s="1" t="s">
        <v>25</v>
      </c>
      <c r="E9" s="1"/>
      <c r="F9" s="1"/>
      <c r="G9" s="1"/>
      <c r="H9" s="1"/>
      <c r="I9" s="1"/>
      <c r="J9" s="1"/>
      <c r="K9" s="1"/>
      <c r="L9" s="11">
        <f t="shared" si="0"/>
        <v>0</v>
      </c>
    </row>
    <row r="10" spans="2:12" x14ac:dyDescent="0.35">
      <c r="B10" s="1"/>
      <c r="C10" s="1">
        <v>2</v>
      </c>
      <c r="D10" s="1" t="s">
        <v>26</v>
      </c>
      <c r="E10" s="1"/>
      <c r="F10" s="1"/>
      <c r="G10" s="1"/>
      <c r="H10" s="1"/>
      <c r="I10" s="1"/>
      <c r="J10" s="1"/>
      <c r="K10" s="1"/>
      <c r="L10" s="11">
        <f t="shared" si="0"/>
        <v>0</v>
      </c>
    </row>
    <row r="11" spans="2:12" x14ac:dyDescent="0.35">
      <c r="B11" s="1"/>
      <c r="C11" s="1">
        <v>3</v>
      </c>
      <c r="D11" s="1" t="s">
        <v>27</v>
      </c>
      <c r="E11" s="1"/>
      <c r="F11" s="1"/>
      <c r="G11" s="1"/>
      <c r="H11" s="1"/>
      <c r="I11" s="1"/>
      <c r="J11" s="1"/>
      <c r="K11" s="1"/>
      <c r="L11" s="11">
        <f t="shared" si="0"/>
        <v>0</v>
      </c>
    </row>
    <row r="12" spans="2:12" x14ac:dyDescent="0.35">
      <c r="B12" s="1"/>
      <c r="C12" s="1">
        <v>4</v>
      </c>
      <c r="D12" s="1" t="s">
        <v>28</v>
      </c>
      <c r="E12" s="1"/>
      <c r="F12" s="1"/>
      <c r="G12" s="1"/>
      <c r="H12" s="1"/>
      <c r="I12" s="1"/>
      <c r="J12" s="1"/>
      <c r="K12" s="1"/>
      <c r="L12" s="11">
        <f t="shared" si="0"/>
        <v>0</v>
      </c>
    </row>
  </sheetData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803129-C562-4E47-9C98-13E3C4D22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2301CF-B9F6-4627-BF45-BEA840535D1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241AEE7-2BFC-43F5-AA7B-6B709D495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DF4B3A6C-BC05-4DC0-91CC-63F489336C4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Explanation</vt:lpstr>
      <vt:lpstr>Appendix 1A Summary</vt:lpstr>
      <vt:lpstr>Appendix 1B Summary</vt:lpstr>
      <vt:lpstr>Appendix 1C Summary</vt:lpstr>
      <vt:lpstr>Appendix 1D Summary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Lewis Hales</dc:creator>
  <cp:keywords/>
  <dc:description/>
  <cp:lastModifiedBy>Lewis Hales</cp:lastModifiedBy>
  <cp:revision/>
  <dcterms:created xsi:type="dcterms:W3CDTF">2025-08-07T10:53:12Z</dcterms:created>
  <dcterms:modified xsi:type="dcterms:W3CDTF">2025-09-29T11:12:55Z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</Properties>
</file>