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bsite upload - 24.07.2025\"/>
    </mc:Choice>
  </mc:AlternateContent>
  <xr:revisionPtr revIDLastSave="0" documentId="13_ncr:1_{9C32E2A7-DDE1-41DD-B5A3-8AD479D3FB10}" xr6:coauthVersionLast="47" xr6:coauthVersionMax="47" xr10:uidLastSave="{00000000-0000-0000-0000-000000000000}"/>
  <bookViews>
    <workbookView xWindow="12915" yWindow="-15795" windowWidth="20055" windowHeight="15015" activeTab="1" xr2:uid="{C0E8E7D0-CD3A-4806-AE4A-137B5F4CF490}"/>
  </bookViews>
  <sheets>
    <sheet name="Explanation" sheetId="1" r:id="rId1"/>
    <sheet name="Appendix 1A Summary" sheetId="7" r:id="rId2"/>
    <sheet name="Appendix 1B Summary" sheetId="8" r:id="rId3"/>
    <sheet name="Appendix 1C Summary" sheetId="9" r:id="rId4"/>
    <sheet name="Appendix 1D Summary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1" l="1"/>
  <c r="L9" i="9"/>
  <c r="N19" i="7"/>
  <c r="N16" i="7"/>
  <c r="N15" i="7"/>
  <c r="N14" i="7"/>
  <c r="N13" i="7"/>
  <c r="N12" i="7"/>
  <c r="N11" i="7"/>
  <c r="N10" i="7"/>
  <c r="N9" i="7"/>
  <c r="N8" i="7"/>
  <c r="N7" i="7"/>
  <c r="N5" i="7"/>
  <c r="L5" i="9"/>
  <c r="L6" i="9"/>
  <c r="L7" i="9"/>
  <c r="L8" i="9"/>
  <c r="L10" i="9"/>
  <c r="L11" i="9"/>
  <c r="L12" i="9"/>
  <c r="L13" i="9"/>
  <c r="L14" i="9"/>
  <c r="L15" i="9"/>
  <c r="L16" i="9"/>
  <c r="N6" i="7"/>
  <c r="L5" i="11"/>
  <c r="L6" i="11"/>
  <c r="L7" i="11"/>
  <c r="L8" i="11"/>
  <c r="L10" i="11"/>
  <c r="L11" i="11"/>
  <c r="L12" i="11"/>
  <c r="L13" i="11"/>
  <c r="L14" i="11"/>
  <c r="L15" i="11"/>
  <c r="L16" i="11"/>
  <c r="N5" i="8"/>
  <c r="N6" i="8"/>
  <c r="N7" i="8"/>
  <c r="N8" i="8"/>
  <c r="N9" i="8"/>
  <c r="N10" i="8"/>
  <c r="N11" i="8"/>
  <c r="N12" i="8"/>
  <c r="N13" i="8"/>
  <c r="N14" i="8"/>
  <c r="N15" i="8"/>
  <c r="N16" i="8"/>
  <c r="L17" i="9"/>
  <c r="L18" i="9"/>
  <c r="L19" i="9"/>
  <c r="L20" i="9"/>
  <c r="L21" i="9"/>
  <c r="L22" i="9"/>
  <c r="L23" i="9"/>
  <c r="L24" i="9"/>
  <c r="N17" i="8"/>
  <c r="N18" i="8"/>
  <c r="N19" i="8"/>
  <c r="N20" i="8"/>
  <c r="N21" i="8"/>
  <c r="N22" i="8"/>
  <c r="N23" i="8"/>
  <c r="N24" i="8"/>
  <c r="N18" i="7"/>
  <c r="L24" i="11"/>
  <c r="L23" i="11"/>
  <c r="L22" i="11"/>
  <c r="L21" i="11"/>
  <c r="L20" i="11"/>
  <c r="L19" i="11"/>
  <c r="L18" i="11"/>
  <c r="L17" i="11"/>
  <c r="N20" i="7"/>
  <c r="N21" i="7"/>
  <c r="N22" i="7"/>
  <c r="N23" i="7"/>
  <c r="N24" i="7"/>
  <c r="N17" i="7"/>
</calcChain>
</file>

<file path=xl/sharedStrings.xml><?xml version="1.0" encoding="utf-8"?>
<sst xmlns="http://schemas.openxmlformats.org/spreadsheetml/2006/main" count="161" uniqueCount="58">
  <si>
    <t>Appendix 1A Summary - Quarterly Housing Starts by Bedroom Size</t>
  </si>
  <si>
    <t>Appendix 1B Summary - Quarterly Completions by Bedroom Size</t>
  </si>
  <si>
    <t>Appendix 1C Summary - Quarterly Starts by Tenure</t>
  </si>
  <si>
    <t>Appendix 1D Summary - Quarterly Completions by Tenure</t>
  </si>
  <si>
    <t>Quarterly Housing Starts by Bedroom Size</t>
  </si>
  <si>
    <t>Monitoring Year</t>
  </si>
  <si>
    <t>Quarter</t>
  </si>
  <si>
    <t>Date Range</t>
  </si>
  <si>
    <t>1 Bed Flat</t>
  </si>
  <si>
    <t>2 Bed Flat</t>
  </si>
  <si>
    <t>3+ Bed Flat</t>
  </si>
  <si>
    <t>1 Bed House</t>
  </si>
  <si>
    <t>2 Bed House</t>
  </si>
  <si>
    <t>3 Bed House</t>
  </si>
  <si>
    <t>4 Bed House</t>
  </si>
  <si>
    <t>5+ Bed House</t>
  </si>
  <si>
    <t xml:space="preserve">Other </t>
  </si>
  <si>
    <t>Total</t>
  </si>
  <si>
    <t>2025-26</t>
  </si>
  <si>
    <t>01/04/25 - 30/06/25</t>
  </si>
  <si>
    <t>01/07/25 - 30/09/25</t>
  </si>
  <si>
    <t>01/10/25 - 31/12/25</t>
  </si>
  <si>
    <t>01/01/26 - 31/03/26</t>
  </si>
  <si>
    <t>2026-27</t>
  </si>
  <si>
    <t>01/04/26 - 30/06/26</t>
  </si>
  <si>
    <t>01/07/26 - 30/09/26</t>
  </si>
  <si>
    <t>01/10/26 - 31/12/26</t>
  </si>
  <si>
    <t>01/01/27 - 31/03/27</t>
  </si>
  <si>
    <t>Quarterly Housing Completions by Bedroom Size</t>
  </si>
  <si>
    <t>Quarterly Housing Starts by Tenure</t>
  </si>
  <si>
    <t>Market Sale</t>
  </si>
  <si>
    <t>Market Rent</t>
  </si>
  <si>
    <t>Shared Ownership</t>
  </si>
  <si>
    <t>Affordable Rent</t>
  </si>
  <si>
    <t>First Home</t>
  </si>
  <si>
    <t>Social Rent</t>
  </si>
  <si>
    <t>Quarterly Housing Completions by Tenure</t>
  </si>
  <si>
    <t>2022-23</t>
  </si>
  <si>
    <t>2023-24</t>
  </si>
  <si>
    <t>2024-25</t>
  </si>
  <si>
    <t>01/04/22 - 30/06/22</t>
  </si>
  <si>
    <t>01/07/22 - 30/09/22</t>
  </si>
  <si>
    <t>01/10/22 - 31/12/22</t>
  </si>
  <si>
    <t>01/01/23 - 31/03/23</t>
  </si>
  <si>
    <t>01/04/23 - 30/06/23</t>
  </si>
  <si>
    <t>01/07/23 - 30/09/23</t>
  </si>
  <si>
    <t>01/10/23 - 31/12/23</t>
  </si>
  <si>
    <t>01/01/24 - 31/03/24</t>
  </si>
  <si>
    <t>01/04/24 - 30/06/24</t>
  </si>
  <si>
    <t>01/07/24 - 30/09/24</t>
  </si>
  <si>
    <t>01/10/24 - 31/12/24</t>
  </si>
  <si>
    <t>01/01/25 - 31/03/25</t>
  </si>
  <si>
    <t>This spreadsheet outines the number of new housing starts per quarter which is then broken down by number of bedrooms</t>
  </si>
  <si>
    <t>This spreadsheet outines the number of new housing completions per quarter which is then broken down by number of bedrooms</t>
  </si>
  <si>
    <t>This spreadsheet outlines the number of starts per quarter which is then broken down by their tenure</t>
  </si>
  <si>
    <t>This spreadsheet outlines the number of completions per quarter which is then broken down by their tenure</t>
  </si>
  <si>
    <t>Housing Statistics (2022 - 2026)</t>
  </si>
  <si>
    <t>Reduced Cost/Low Cost/Discount Market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</si>
</sst>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31">
    <xf numFmtId="0" fontId="0" fillId="0" borderId="0" xfId="0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3" borderId="1" xfId="2" applyAlignment="1">
      <alignment horizontal="center"/>
    </xf>
    <xf numFmtId="0" fontId="2" fillId="3" borderId="1" xfId="2"/>
    <xf numFmtId="0" fontId="1" fillId="2" borderId="2" xfId="1" applyBorder="1" applyAlignment="1">
      <alignment horizontal="center"/>
    </xf>
    <xf numFmtId="0" fontId="2" fillId="3" borderId="1" xfId="2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4" fillId="0" borderId="0" xfId="0" applyFont="1"/>
    <xf numFmtId="0" fontId="5" fillId="0" borderId="0" xfId="1" applyFont="1" applyFill="1" applyBorder="1" applyAlignment="1">
      <alignment horizontal="center"/>
    </xf>
    <xf numFmtId="0" fontId="2" fillId="0" borderId="0" xfId="2" applyFill="1" applyBorder="1" applyAlignment="1">
      <alignment horizontal="center"/>
    </xf>
    <xf numFmtId="0" fontId="2" fillId="3" borderId="14" xfId="2" applyBorder="1" applyAlignment="1">
      <alignment horizontal="center"/>
    </xf>
    <xf numFmtId="0" fontId="2" fillId="3" borderId="15" xfId="2" applyBorder="1"/>
    <xf numFmtId="0" fontId="2" fillId="3" borderId="15" xfId="2" applyBorder="1" applyAlignment="1">
      <alignment horizontal="center" vertical="center"/>
    </xf>
    <xf numFmtId="0" fontId="3" fillId="0" borderId="3" xfId="0" applyFont="1" applyBorder="1"/>
    <xf numFmtId="0" fontId="6" fillId="0" borderId="6" xfId="0" applyFont="1" applyBorder="1"/>
    <xf numFmtId="0" fontId="3" fillId="0" borderId="6" xfId="0" applyFont="1" applyBorder="1"/>
    <xf numFmtId="0" fontId="6" fillId="0" borderId="8" xfId="0" applyFont="1" applyBorder="1"/>
    <xf numFmtId="0" fontId="2" fillId="3" borderId="2" xfId="2" applyBorder="1"/>
    <xf numFmtId="0" fontId="2" fillId="3" borderId="2" xfId="2" applyBorder="1" applyAlignment="1">
      <alignment horizontal="center"/>
    </xf>
    <xf numFmtId="0" fontId="2" fillId="3" borderId="2" xfId="2" applyBorder="1" applyAlignment="1">
      <alignment horizontal="center" vertical="center"/>
    </xf>
    <xf numFmtId="0" fontId="2" fillId="0" borderId="0" xfId="2" applyFill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44A8E-58C0-4028-BA52-8BDA72234EB1}">
  <dimension ref="A1:L10"/>
  <sheetViews>
    <sheetView workbookViewId="0">
      <selection activeCell="F17" sqref="F17"/>
    </sheetView>
  </sheetViews>
  <sheetFormatPr defaultRowHeight="14.5" x14ac:dyDescent="0.35"/>
  <cols>
    <col min="6" max="6" width="12.81640625" customWidth="1"/>
  </cols>
  <sheetData>
    <row r="1" spans="1:12" ht="15.5" x14ac:dyDescent="0.35">
      <c r="A1" s="14" t="s">
        <v>56</v>
      </c>
      <c r="B1" s="14"/>
    </row>
    <row r="3" spans="1:12" x14ac:dyDescent="0.35">
      <c r="A3" s="20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1:12" x14ac:dyDescent="0.35">
      <c r="A4" s="21" t="s">
        <v>52</v>
      </c>
      <c r="L4" s="4"/>
    </row>
    <row r="5" spans="1:12" x14ac:dyDescent="0.35">
      <c r="A5" s="22" t="s">
        <v>1</v>
      </c>
      <c r="L5" s="4"/>
    </row>
    <row r="6" spans="1:12" x14ac:dyDescent="0.35">
      <c r="A6" s="21" t="s">
        <v>53</v>
      </c>
      <c r="L6" s="4"/>
    </row>
    <row r="7" spans="1:12" x14ac:dyDescent="0.35">
      <c r="A7" s="22" t="s">
        <v>2</v>
      </c>
      <c r="L7" s="4"/>
    </row>
    <row r="8" spans="1:12" x14ac:dyDescent="0.35">
      <c r="A8" s="21" t="s">
        <v>54</v>
      </c>
      <c r="L8" s="4"/>
    </row>
    <row r="9" spans="1:12" x14ac:dyDescent="0.35">
      <c r="A9" s="22" t="s">
        <v>3</v>
      </c>
      <c r="L9" s="4"/>
    </row>
    <row r="10" spans="1:12" x14ac:dyDescent="0.35">
      <c r="A10" s="23" t="s">
        <v>55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6F13-A993-4F30-906A-A4BAEAB69237}">
  <dimension ref="B2:N24"/>
  <sheetViews>
    <sheetView tabSelected="1" workbookViewId="0">
      <selection activeCell="F21" sqref="F21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4" x14ac:dyDescent="0.35">
      <c r="B2" s="28" t="s">
        <v>4</v>
      </c>
      <c r="C2" s="29"/>
      <c r="D2" s="30"/>
    </row>
    <row r="4" spans="2:14" ht="17" customHeight="1" x14ac:dyDescent="0.35"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7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46</v>
      </c>
      <c r="F5" s="13">
        <v>128</v>
      </c>
      <c r="G5" s="13">
        <v>0</v>
      </c>
      <c r="H5" s="13">
        <v>0</v>
      </c>
      <c r="I5" s="13">
        <v>65</v>
      </c>
      <c r="J5" s="13">
        <v>158</v>
      </c>
      <c r="K5" s="13">
        <v>242</v>
      </c>
      <c r="L5" s="13">
        <v>22</v>
      </c>
      <c r="M5" s="13">
        <v>0</v>
      </c>
      <c r="N5" s="7">
        <f>SUM(E5:M5)</f>
        <v>661</v>
      </c>
    </row>
    <row r="6" spans="2:14" x14ac:dyDescent="0.35">
      <c r="B6" s="12"/>
      <c r="C6" s="13">
        <v>2</v>
      </c>
      <c r="D6" s="1" t="s">
        <v>41</v>
      </c>
      <c r="E6" s="13">
        <v>446</v>
      </c>
      <c r="F6" s="13">
        <v>463</v>
      </c>
      <c r="G6" s="13">
        <v>6</v>
      </c>
      <c r="H6" s="13">
        <v>0</v>
      </c>
      <c r="I6" s="13">
        <v>46</v>
      </c>
      <c r="J6" s="13">
        <v>147</v>
      </c>
      <c r="K6" s="13">
        <v>123</v>
      </c>
      <c r="L6" s="13">
        <v>18</v>
      </c>
      <c r="M6" s="13">
        <v>0</v>
      </c>
      <c r="N6" s="7">
        <f t="shared" ref="N6" si="0">SUM(E6:L6)</f>
        <v>1249</v>
      </c>
    </row>
    <row r="7" spans="2:14" x14ac:dyDescent="0.35">
      <c r="B7" s="12"/>
      <c r="C7" s="13">
        <v>3</v>
      </c>
      <c r="D7" s="1" t="s">
        <v>42</v>
      </c>
      <c r="E7" s="13">
        <v>38</v>
      </c>
      <c r="F7" s="13">
        <v>90</v>
      </c>
      <c r="G7" s="13">
        <v>2</v>
      </c>
      <c r="H7" s="13">
        <v>1</v>
      </c>
      <c r="I7" s="13">
        <v>54</v>
      </c>
      <c r="J7" s="13">
        <v>149</v>
      </c>
      <c r="K7" s="13">
        <v>229</v>
      </c>
      <c r="L7" s="13">
        <v>29</v>
      </c>
      <c r="M7" s="13">
        <v>0</v>
      </c>
      <c r="N7" s="7">
        <f t="shared" ref="N7:N16" si="1">SUM(E7:M7)</f>
        <v>592</v>
      </c>
    </row>
    <row r="8" spans="2:14" x14ac:dyDescent="0.35">
      <c r="B8" s="12"/>
      <c r="C8" s="13">
        <v>4</v>
      </c>
      <c r="D8" s="1" t="s">
        <v>43</v>
      </c>
      <c r="E8" s="13">
        <v>54</v>
      </c>
      <c r="F8" s="13">
        <v>73</v>
      </c>
      <c r="G8" s="13">
        <v>0</v>
      </c>
      <c r="H8" s="13">
        <v>1</v>
      </c>
      <c r="I8" s="13">
        <v>60</v>
      </c>
      <c r="J8" s="13">
        <v>188</v>
      </c>
      <c r="K8" s="13">
        <v>126</v>
      </c>
      <c r="L8" s="13">
        <v>13</v>
      </c>
      <c r="M8" s="13">
        <v>0</v>
      </c>
      <c r="N8" s="7">
        <f t="shared" si="1"/>
        <v>515</v>
      </c>
    </row>
    <row r="9" spans="2:14" x14ac:dyDescent="0.35">
      <c r="B9" s="13" t="s">
        <v>38</v>
      </c>
      <c r="C9" s="13">
        <v>1</v>
      </c>
      <c r="D9" s="1" t="s">
        <v>44</v>
      </c>
      <c r="E9" s="13">
        <v>22</v>
      </c>
      <c r="F9" s="13">
        <v>37</v>
      </c>
      <c r="G9" s="13">
        <v>0</v>
      </c>
      <c r="H9" s="13">
        <v>0</v>
      </c>
      <c r="I9" s="13">
        <v>37</v>
      </c>
      <c r="J9" s="13">
        <v>95</v>
      </c>
      <c r="K9" s="13">
        <v>115</v>
      </c>
      <c r="L9" s="13">
        <v>12</v>
      </c>
      <c r="M9" s="13">
        <v>0</v>
      </c>
      <c r="N9" s="7">
        <f t="shared" si="1"/>
        <v>318</v>
      </c>
    </row>
    <row r="10" spans="2:14" x14ac:dyDescent="0.35">
      <c r="B10" s="12"/>
      <c r="C10" s="13">
        <v>2</v>
      </c>
      <c r="D10" s="1" t="s">
        <v>45</v>
      </c>
      <c r="E10" s="13">
        <v>17</v>
      </c>
      <c r="F10" s="13">
        <v>99</v>
      </c>
      <c r="G10" s="13">
        <v>0</v>
      </c>
      <c r="H10" s="13">
        <v>2</v>
      </c>
      <c r="I10" s="13">
        <v>36</v>
      </c>
      <c r="J10" s="13">
        <v>102</v>
      </c>
      <c r="K10" s="13">
        <v>59</v>
      </c>
      <c r="L10" s="13">
        <v>5</v>
      </c>
      <c r="M10" s="13">
        <v>0</v>
      </c>
      <c r="N10" s="7">
        <f t="shared" si="1"/>
        <v>320</v>
      </c>
    </row>
    <row r="11" spans="2:14" x14ac:dyDescent="0.35">
      <c r="B11" s="12"/>
      <c r="C11" s="13">
        <v>3</v>
      </c>
      <c r="D11" s="1" t="s">
        <v>46</v>
      </c>
      <c r="E11" s="13">
        <v>23</v>
      </c>
      <c r="F11" s="13">
        <v>35</v>
      </c>
      <c r="G11" s="13">
        <v>0</v>
      </c>
      <c r="H11" s="13">
        <v>0</v>
      </c>
      <c r="I11" s="13">
        <v>6</v>
      </c>
      <c r="J11" s="13">
        <v>29</v>
      </c>
      <c r="K11" s="13">
        <v>25</v>
      </c>
      <c r="L11" s="13">
        <v>15</v>
      </c>
      <c r="M11" s="13">
        <v>0</v>
      </c>
      <c r="N11" s="7">
        <f t="shared" si="1"/>
        <v>133</v>
      </c>
    </row>
    <row r="12" spans="2:14" x14ac:dyDescent="0.35">
      <c r="B12" s="12"/>
      <c r="C12" s="13">
        <v>4</v>
      </c>
      <c r="D12" s="1" t="s">
        <v>47</v>
      </c>
      <c r="E12" s="13">
        <v>127</v>
      </c>
      <c r="F12" s="13">
        <v>111</v>
      </c>
      <c r="G12" s="13">
        <v>3</v>
      </c>
      <c r="H12" s="13">
        <v>1</v>
      </c>
      <c r="I12" s="13">
        <v>20</v>
      </c>
      <c r="J12" s="13">
        <v>53</v>
      </c>
      <c r="K12" s="13">
        <v>92</v>
      </c>
      <c r="L12" s="13">
        <v>11</v>
      </c>
      <c r="M12" s="13">
        <v>0</v>
      </c>
      <c r="N12" s="7">
        <f t="shared" si="1"/>
        <v>418</v>
      </c>
    </row>
    <row r="13" spans="2:14" x14ac:dyDescent="0.35">
      <c r="B13" s="13" t="s">
        <v>39</v>
      </c>
      <c r="C13" s="13">
        <v>1</v>
      </c>
      <c r="D13" s="1" t="s">
        <v>48</v>
      </c>
      <c r="E13" s="13">
        <v>29</v>
      </c>
      <c r="F13" s="13">
        <v>50</v>
      </c>
      <c r="G13" s="13">
        <v>0</v>
      </c>
      <c r="H13" s="13">
        <v>1</v>
      </c>
      <c r="I13" s="13">
        <v>25</v>
      </c>
      <c r="J13" s="13">
        <v>163</v>
      </c>
      <c r="K13" s="13">
        <v>104</v>
      </c>
      <c r="L13" s="13">
        <v>12</v>
      </c>
      <c r="M13" s="13">
        <v>0</v>
      </c>
      <c r="N13" s="7">
        <f t="shared" si="1"/>
        <v>384</v>
      </c>
    </row>
    <row r="14" spans="2:14" x14ac:dyDescent="0.35">
      <c r="B14" s="12"/>
      <c r="C14" s="13">
        <v>2</v>
      </c>
      <c r="D14" s="1" t="s">
        <v>49</v>
      </c>
      <c r="E14" s="13">
        <v>90</v>
      </c>
      <c r="F14" s="13">
        <v>146</v>
      </c>
      <c r="G14" s="13">
        <v>0</v>
      </c>
      <c r="H14" s="13">
        <v>0</v>
      </c>
      <c r="I14" s="13">
        <v>39</v>
      </c>
      <c r="J14" s="13">
        <v>175</v>
      </c>
      <c r="K14" s="13">
        <v>78</v>
      </c>
      <c r="L14" s="13">
        <v>24</v>
      </c>
      <c r="M14" s="13">
        <v>0</v>
      </c>
      <c r="N14" s="7">
        <f t="shared" si="1"/>
        <v>552</v>
      </c>
    </row>
    <row r="15" spans="2:14" x14ac:dyDescent="0.35">
      <c r="B15" s="12"/>
      <c r="C15" s="13">
        <v>3</v>
      </c>
      <c r="D15" s="1" t="s">
        <v>50</v>
      </c>
      <c r="E15" s="13">
        <v>19</v>
      </c>
      <c r="F15" s="13">
        <v>73</v>
      </c>
      <c r="G15" s="13">
        <v>0</v>
      </c>
      <c r="H15" s="13">
        <v>0</v>
      </c>
      <c r="I15" s="13">
        <v>36</v>
      </c>
      <c r="J15" s="13">
        <v>183</v>
      </c>
      <c r="K15" s="13">
        <v>56</v>
      </c>
      <c r="L15" s="13">
        <v>11</v>
      </c>
      <c r="M15" s="13">
        <v>0</v>
      </c>
      <c r="N15" s="7">
        <f t="shared" si="1"/>
        <v>378</v>
      </c>
    </row>
    <row r="16" spans="2:14" x14ac:dyDescent="0.35">
      <c r="B16" s="12"/>
      <c r="C16" s="13">
        <v>4</v>
      </c>
      <c r="D16" s="1" t="s">
        <v>51</v>
      </c>
      <c r="E16" s="13">
        <v>12</v>
      </c>
      <c r="F16" s="13">
        <v>56</v>
      </c>
      <c r="G16" s="13">
        <v>0</v>
      </c>
      <c r="H16" s="13">
        <v>1</v>
      </c>
      <c r="I16" s="13">
        <v>34</v>
      </c>
      <c r="J16" s="13">
        <v>134</v>
      </c>
      <c r="K16" s="13">
        <v>82</v>
      </c>
      <c r="L16" s="13">
        <v>15</v>
      </c>
      <c r="M16" s="13">
        <v>0</v>
      </c>
      <c r="N16" s="7">
        <f t="shared" si="1"/>
        <v>334</v>
      </c>
    </row>
    <row r="17" spans="2:14" x14ac:dyDescent="0.35">
      <c r="B17" s="1" t="s">
        <v>18</v>
      </c>
      <c r="C17" s="1">
        <v>1</v>
      </c>
      <c r="D17" s="1" t="s">
        <v>19</v>
      </c>
      <c r="E17" s="1">
        <v>38</v>
      </c>
      <c r="F17" s="1">
        <v>15</v>
      </c>
      <c r="G17" s="1">
        <v>0</v>
      </c>
      <c r="H17" s="1">
        <v>0</v>
      </c>
      <c r="I17" s="1">
        <v>0</v>
      </c>
      <c r="J17" s="1">
        <v>68</v>
      </c>
      <c r="K17" s="1">
        <v>44</v>
      </c>
      <c r="L17" s="1">
        <v>20</v>
      </c>
      <c r="M17" s="1">
        <v>0</v>
      </c>
      <c r="N17" s="7">
        <f>SUM(E17:L17)</f>
        <v>185</v>
      </c>
    </row>
    <row r="18" spans="2:14" x14ac:dyDescent="0.35">
      <c r="B18" s="1"/>
      <c r="C18" s="1">
        <v>2</v>
      </c>
      <c r="D18" s="1" t="s">
        <v>20</v>
      </c>
      <c r="E18" s="1">
        <v>77</v>
      </c>
      <c r="F18" s="1">
        <v>57</v>
      </c>
      <c r="G18" s="1">
        <v>2</v>
      </c>
      <c r="H18" s="1">
        <v>0</v>
      </c>
      <c r="I18" s="1">
        <v>26</v>
      </c>
      <c r="J18" s="1">
        <v>60</v>
      </c>
      <c r="K18" s="1">
        <v>43</v>
      </c>
      <c r="L18" s="1">
        <v>5</v>
      </c>
      <c r="M18" s="1">
        <v>0</v>
      </c>
      <c r="N18" s="7">
        <f>SUM(E18:M18)</f>
        <v>270</v>
      </c>
    </row>
    <row r="19" spans="2:14" x14ac:dyDescent="0.35">
      <c r="B19" s="1"/>
      <c r="C19" s="1">
        <v>3</v>
      </c>
      <c r="D19" s="1" t="s">
        <v>21</v>
      </c>
      <c r="E19" s="1">
        <v>52</v>
      </c>
      <c r="F19" s="1">
        <v>102</v>
      </c>
      <c r="G19" s="1">
        <v>0</v>
      </c>
      <c r="H19" s="1">
        <v>0</v>
      </c>
      <c r="I19" s="1">
        <v>49</v>
      </c>
      <c r="J19" s="1">
        <v>218</v>
      </c>
      <c r="K19" s="1">
        <v>123</v>
      </c>
      <c r="L19" s="1">
        <v>13</v>
      </c>
      <c r="M19" s="1">
        <v>0</v>
      </c>
      <c r="N19" s="7">
        <f>SUM(E19:M19)</f>
        <v>557</v>
      </c>
    </row>
    <row r="20" spans="2:14" x14ac:dyDescent="0.35">
      <c r="B20" s="1"/>
      <c r="C20" s="1">
        <v>4</v>
      </c>
      <c r="D20" s="1" t="s">
        <v>22</v>
      </c>
      <c r="E20" s="1"/>
      <c r="F20" s="1"/>
      <c r="G20" s="1"/>
      <c r="H20" s="1"/>
      <c r="I20" s="1"/>
      <c r="J20" s="1"/>
      <c r="K20" s="1"/>
      <c r="L20" s="1"/>
      <c r="M20" s="1"/>
      <c r="N20" s="7">
        <f t="shared" ref="N20:N24" si="2">SUM(E20:L20)</f>
        <v>0</v>
      </c>
    </row>
    <row r="21" spans="2:14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7">
        <f t="shared" si="2"/>
        <v>0</v>
      </c>
    </row>
    <row r="22" spans="2:14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7">
        <f t="shared" si="2"/>
        <v>0</v>
      </c>
    </row>
    <row r="23" spans="2:14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7">
        <f t="shared" si="2"/>
        <v>0</v>
      </c>
    </row>
    <row r="24" spans="2:14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7">
        <f t="shared" si="2"/>
        <v>0</v>
      </c>
    </row>
  </sheetData>
  <mergeCells count="1">
    <mergeCell ref="B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952B-AA81-43EC-B92E-0E81D2209D77}">
  <dimension ref="B2:O24"/>
  <sheetViews>
    <sheetView workbookViewId="0">
      <selection activeCell="K23" sqref="K23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6" width="9.1796875" bestFit="1" customWidth="1"/>
    <col min="7" max="7" width="10.1796875" bestFit="1" customWidth="1"/>
    <col min="8" max="11" width="11.26953125" bestFit="1" customWidth="1"/>
    <col min="12" max="12" width="12.26953125" bestFit="1" customWidth="1"/>
    <col min="13" max="13" width="6.26953125" bestFit="1" customWidth="1"/>
  </cols>
  <sheetData>
    <row r="2" spans="2:15" x14ac:dyDescent="0.35">
      <c r="B2" s="28" t="s">
        <v>28</v>
      </c>
      <c r="C2" s="29"/>
      <c r="D2" s="30"/>
    </row>
    <row r="4" spans="2:15" x14ac:dyDescent="0.35"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25" t="s">
        <v>17</v>
      </c>
    </row>
    <row r="5" spans="2:15" x14ac:dyDescent="0.35">
      <c r="B5" s="13" t="s">
        <v>37</v>
      </c>
      <c r="C5" s="13">
        <v>1</v>
      </c>
      <c r="D5" s="1" t="s">
        <v>40</v>
      </c>
      <c r="E5" s="13">
        <v>123</v>
      </c>
      <c r="F5" s="13">
        <v>215</v>
      </c>
      <c r="G5" s="13">
        <v>10</v>
      </c>
      <c r="H5" s="13">
        <v>2</v>
      </c>
      <c r="I5" s="13">
        <v>89</v>
      </c>
      <c r="J5" s="13">
        <v>285</v>
      </c>
      <c r="K5" s="13">
        <v>215</v>
      </c>
      <c r="L5" s="13">
        <v>32</v>
      </c>
      <c r="M5" s="13">
        <v>0</v>
      </c>
      <c r="N5" s="26">
        <f t="shared" ref="N5:N16" si="0">SUM(E5:M5)</f>
        <v>971</v>
      </c>
      <c r="O5" s="27"/>
    </row>
    <row r="6" spans="2:15" x14ac:dyDescent="0.35">
      <c r="B6" s="12"/>
      <c r="C6" s="13">
        <v>2</v>
      </c>
      <c r="D6" s="1" t="s">
        <v>41</v>
      </c>
      <c r="E6" s="13">
        <v>155</v>
      </c>
      <c r="F6" s="13">
        <v>123</v>
      </c>
      <c r="G6" s="13">
        <v>0</v>
      </c>
      <c r="H6" s="13">
        <v>0</v>
      </c>
      <c r="I6" s="13">
        <v>88</v>
      </c>
      <c r="J6" s="13">
        <v>121</v>
      </c>
      <c r="K6" s="13">
        <v>57</v>
      </c>
      <c r="L6" s="13">
        <v>21</v>
      </c>
      <c r="M6" s="13">
        <v>0</v>
      </c>
      <c r="N6" s="26">
        <f t="shared" si="0"/>
        <v>565</v>
      </c>
      <c r="O6" s="27"/>
    </row>
    <row r="7" spans="2:15" x14ac:dyDescent="0.35">
      <c r="B7" s="12"/>
      <c r="C7" s="13">
        <v>3</v>
      </c>
      <c r="D7" s="1" t="s">
        <v>42</v>
      </c>
      <c r="E7" s="13">
        <v>143</v>
      </c>
      <c r="F7" s="13">
        <v>143</v>
      </c>
      <c r="G7" s="13">
        <v>0</v>
      </c>
      <c r="H7" s="13">
        <v>15</v>
      </c>
      <c r="I7" s="13">
        <v>140</v>
      </c>
      <c r="J7" s="13">
        <v>313</v>
      </c>
      <c r="K7" s="13">
        <v>234</v>
      </c>
      <c r="L7" s="13">
        <v>43</v>
      </c>
      <c r="M7" s="13">
        <v>0</v>
      </c>
      <c r="N7" s="26">
        <f t="shared" si="0"/>
        <v>1031</v>
      </c>
      <c r="O7" s="27"/>
    </row>
    <row r="8" spans="2:15" x14ac:dyDescent="0.35">
      <c r="B8" s="12"/>
      <c r="C8" s="13">
        <v>4</v>
      </c>
      <c r="D8" s="1" t="s">
        <v>43</v>
      </c>
      <c r="E8" s="13">
        <v>114</v>
      </c>
      <c r="F8" s="13">
        <v>158</v>
      </c>
      <c r="G8" s="13">
        <v>20</v>
      </c>
      <c r="H8" s="13">
        <v>0</v>
      </c>
      <c r="I8" s="13">
        <v>28</v>
      </c>
      <c r="J8" s="13">
        <v>74</v>
      </c>
      <c r="K8" s="13">
        <v>128</v>
      </c>
      <c r="L8" s="13">
        <v>4</v>
      </c>
      <c r="M8" s="13">
        <v>0</v>
      </c>
      <c r="N8" s="26">
        <f t="shared" si="0"/>
        <v>526</v>
      </c>
      <c r="O8" s="27"/>
    </row>
    <row r="9" spans="2:15" x14ac:dyDescent="0.35">
      <c r="B9" s="13" t="s">
        <v>38</v>
      </c>
      <c r="C9" s="13">
        <v>1</v>
      </c>
      <c r="D9" s="1" t="s">
        <v>44</v>
      </c>
      <c r="E9" s="13">
        <v>236</v>
      </c>
      <c r="F9" s="13">
        <v>99</v>
      </c>
      <c r="G9" s="13">
        <v>0</v>
      </c>
      <c r="H9" s="13">
        <v>0</v>
      </c>
      <c r="I9" s="13">
        <v>38</v>
      </c>
      <c r="J9" s="13">
        <v>128</v>
      </c>
      <c r="K9" s="13">
        <v>178</v>
      </c>
      <c r="L9" s="13">
        <v>21</v>
      </c>
      <c r="M9" s="13">
        <v>0</v>
      </c>
      <c r="N9" s="19">
        <f t="shared" si="0"/>
        <v>700</v>
      </c>
    </row>
    <row r="10" spans="2:15" x14ac:dyDescent="0.35">
      <c r="B10" s="12"/>
      <c r="C10" s="13">
        <v>2</v>
      </c>
      <c r="D10" s="1" t="s">
        <v>45</v>
      </c>
      <c r="E10" s="13">
        <v>52</v>
      </c>
      <c r="F10" s="13">
        <v>179</v>
      </c>
      <c r="G10" s="13">
        <v>0</v>
      </c>
      <c r="H10" s="13">
        <v>0</v>
      </c>
      <c r="I10" s="13">
        <v>40</v>
      </c>
      <c r="J10" s="13">
        <v>109</v>
      </c>
      <c r="K10" s="13">
        <v>134</v>
      </c>
      <c r="L10" s="13">
        <v>11</v>
      </c>
      <c r="M10" s="13">
        <v>0</v>
      </c>
      <c r="N10" s="19">
        <f t="shared" si="0"/>
        <v>525</v>
      </c>
    </row>
    <row r="11" spans="2:15" x14ac:dyDescent="0.35">
      <c r="B11" s="12"/>
      <c r="C11" s="13">
        <v>3</v>
      </c>
      <c r="D11" s="1" t="s">
        <v>46</v>
      </c>
      <c r="E11" s="13">
        <v>102</v>
      </c>
      <c r="F11" s="13">
        <v>70</v>
      </c>
      <c r="G11" s="13">
        <v>1</v>
      </c>
      <c r="H11" s="13">
        <v>0</v>
      </c>
      <c r="I11" s="13">
        <v>41</v>
      </c>
      <c r="J11" s="13">
        <v>154</v>
      </c>
      <c r="K11" s="13">
        <v>167</v>
      </c>
      <c r="L11" s="13">
        <v>24</v>
      </c>
      <c r="M11" s="13">
        <v>0</v>
      </c>
      <c r="N11" s="19">
        <f t="shared" si="0"/>
        <v>559</v>
      </c>
    </row>
    <row r="12" spans="2:15" x14ac:dyDescent="0.35">
      <c r="B12" s="12"/>
      <c r="C12" s="13">
        <v>4</v>
      </c>
      <c r="D12" s="1" t="s">
        <v>47</v>
      </c>
      <c r="E12" s="13">
        <v>77</v>
      </c>
      <c r="F12" s="13">
        <v>95</v>
      </c>
      <c r="G12" s="13">
        <v>1</v>
      </c>
      <c r="H12" s="13">
        <v>3</v>
      </c>
      <c r="I12" s="13">
        <v>39</v>
      </c>
      <c r="J12" s="13">
        <v>83</v>
      </c>
      <c r="K12" s="13">
        <v>103</v>
      </c>
      <c r="L12" s="13">
        <v>15</v>
      </c>
      <c r="M12" s="13">
        <v>0</v>
      </c>
      <c r="N12" s="19">
        <f t="shared" si="0"/>
        <v>416</v>
      </c>
    </row>
    <row r="13" spans="2:15" x14ac:dyDescent="0.35">
      <c r="B13" s="13" t="s">
        <v>39</v>
      </c>
      <c r="C13" s="13">
        <v>1</v>
      </c>
      <c r="D13" s="1" t="s">
        <v>48</v>
      </c>
      <c r="E13" s="13">
        <v>20</v>
      </c>
      <c r="F13" s="13">
        <v>48</v>
      </c>
      <c r="G13" s="13">
        <v>0</v>
      </c>
      <c r="H13" s="13">
        <v>0</v>
      </c>
      <c r="I13" s="13">
        <v>43</v>
      </c>
      <c r="J13" s="13">
        <v>136</v>
      </c>
      <c r="K13" s="13">
        <v>109</v>
      </c>
      <c r="L13" s="13">
        <v>27</v>
      </c>
      <c r="M13" s="13">
        <v>0</v>
      </c>
      <c r="N13" s="19">
        <f t="shared" si="0"/>
        <v>383</v>
      </c>
    </row>
    <row r="14" spans="2:15" x14ac:dyDescent="0.35">
      <c r="B14" s="12"/>
      <c r="C14" s="13">
        <v>2</v>
      </c>
      <c r="D14" s="1" t="s">
        <v>49</v>
      </c>
      <c r="E14" s="13">
        <v>289</v>
      </c>
      <c r="F14" s="13">
        <v>304</v>
      </c>
      <c r="G14" s="13">
        <v>2</v>
      </c>
      <c r="H14" s="13">
        <v>1</v>
      </c>
      <c r="I14" s="13">
        <v>10</v>
      </c>
      <c r="J14" s="13">
        <v>67</v>
      </c>
      <c r="K14" s="13">
        <v>47</v>
      </c>
      <c r="L14" s="13">
        <v>3</v>
      </c>
      <c r="M14" s="13">
        <v>0</v>
      </c>
      <c r="N14" s="19">
        <f t="shared" si="0"/>
        <v>723</v>
      </c>
    </row>
    <row r="15" spans="2:15" x14ac:dyDescent="0.35">
      <c r="B15" s="12"/>
      <c r="C15" s="13">
        <v>3</v>
      </c>
      <c r="D15" s="1" t="s">
        <v>50</v>
      </c>
      <c r="E15" s="13">
        <v>242</v>
      </c>
      <c r="F15" s="13">
        <v>267</v>
      </c>
      <c r="G15" s="13">
        <v>4</v>
      </c>
      <c r="H15" s="13">
        <v>0</v>
      </c>
      <c r="I15" s="13">
        <v>33</v>
      </c>
      <c r="J15" s="13">
        <v>139</v>
      </c>
      <c r="K15" s="13">
        <v>137</v>
      </c>
      <c r="L15" s="13">
        <v>27</v>
      </c>
      <c r="M15" s="13">
        <v>0</v>
      </c>
      <c r="N15" s="19">
        <f t="shared" si="0"/>
        <v>849</v>
      </c>
    </row>
    <row r="16" spans="2:15" x14ac:dyDescent="0.35">
      <c r="B16" s="12"/>
      <c r="C16" s="13">
        <v>4</v>
      </c>
      <c r="D16" s="1" t="s">
        <v>51</v>
      </c>
      <c r="E16" s="13">
        <v>49</v>
      </c>
      <c r="F16" s="13">
        <v>106</v>
      </c>
      <c r="G16" s="13">
        <v>2</v>
      </c>
      <c r="H16" s="13">
        <v>3</v>
      </c>
      <c r="I16" s="13">
        <v>44</v>
      </c>
      <c r="J16" s="13">
        <v>150</v>
      </c>
      <c r="K16" s="13">
        <v>38</v>
      </c>
      <c r="L16" s="13">
        <v>4</v>
      </c>
      <c r="M16" s="13">
        <v>0</v>
      </c>
      <c r="N16" s="19">
        <f t="shared" si="0"/>
        <v>396</v>
      </c>
    </row>
    <row r="17" spans="2:14" x14ac:dyDescent="0.35">
      <c r="B17" s="1" t="s">
        <v>18</v>
      </c>
      <c r="C17" s="1">
        <v>1</v>
      </c>
      <c r="D17" s="1" t="s">
        <v>19</v>
      </c>
      <c r="E17" s="1">
        <v>104</v>
      </c>
      <c r="F17" s="1">
        <v>132</v>
      </c>
      <c r="G17" s="1">
        <v>0</v>
      </c>
      <c r="H17" s="1">
        <v>0</v>
      </c>
      <c r="I17" s="1">
        <v>39</v>
      </c>
      <c r="J17" s="1">
        <v>177</v>
      </c>
      <c r="K17" s="1">
        <v>135</v>
      </c>
      <c r="L17" s="1">
        <v>25</v>
      </c>
      <c r="M17" s="1">
        <v>0</v>
      </c>
      <c r="N17" s="19">
        <f>SUM(E17:M17)</f>
        <v>612</v>
      </c>
    </row>
    <row r="18" spans="2:14" x14ac:dyDescent="0.35">
      <c r="B18" s="1"/>
      <c r="C18" s="1">
        <v>2</v>
      </c>
      <c r="D18" s="1" t="s">
        <v>20</v>
      </c>
      <c r="E18" s="1">
        <v>102</v>
      </c>
      <c r="F18" s="1">
        <v>113</v>
      </c>
      <c r="G18" s="1">
        <v>0</v>
      </c>
      <c r="H18" s="1">
        <v>0</v>
      </c>
      <c r="I18" s="1">
        <v>18</v>
      </c>
      <c r="J18" s="1">
        <v>147</v>
      </c>
      <c r="K18" s="1">
        <v>76</v>
      </c>
      <c r="L18" s="1">
        <v>19</v>
      </c>
      <c r="M18" s="1">
        <v>0</v>
      </c>
      <c r="N18" s="10">
        <f t="shared" ref="N18:N24" si="1">SUM(E18:M18)</f>
        <v>475</v>
      </c>
    </row>
    <row r="19" spans="2:14" x14ac:dyDescent="0.35">
      <c r="B19" s="1"/>
      <c r="C19" s="1">
        <v>3</v>
      </c>
      <c r="D19" s="1" t="s">
        <v>21</v>
      </c>
      <c r="E19" s="1">
        <v>57</v>
      </c>
      <c r="F19" s="1">
        <v>61</v>
      </c>
      <c r="G19" s="1">
        <v>2</v>
      </c>
      <c r="H19" s="1">
        <v>0</v>
      </c>
      <c r="I19" s="1">
        <v>39</v>
      </c>
      <c r="J19" s="1">
        <v>191</v>
      </c>
      <c r="K19" s="1">
        <v>76</v>
      </c>
      <c r="L19" s="1">
        <v>10</v>
      </c>
      <c r="M19" s="1">
        <v>0</v>
      </c>
      <c r="N19" s="10">
        <f t="shared" si="1"/>
        <v>436</v>
      </c>
    </row>
    <row r="20" spans="2:14" x14ac:dyDescent="0.35">
      <c r="B20" s="1"/>
      <c r="C20" s="1">
        <v>4</v>
      </c>
      <c r="D20" s="1" t="s">
        <v>22</v>
      </c>
      <c r="E20" s="1"/>
      <c r="F20" s="1"/>
      <c r="G20" s="1"/>
      <c r="H20" s="1"/>
      <c r="I20" s="1"/>
      <c r="J20" s="1"/>
      <c r="K20" s="1"/>
      <c r="L20" s="1"/>
      <c r="M20" s="1"/>
      <c r="N20" s="10">
        <f t="shared" si="1"/>
        <v>0</v>
      </c>
    </row>
    <row r="21" spans="2:14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1"/>
      <c r="M21" s="1"/>
      <c r="N21" s="10">
        <f t="shared" si="1"/>
        <v>0</v>
      </c>
    </row>
    <row r="22" spans="2:14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10">
        <f t="shared" si="1"/>
        <v>0</v>
      </c>
    </row>
    <row r="23" spans="2:14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1"/>
      <c r="M23" s="1"/>
      <c r="N23" s="10">
        <f t="shared" si="1"/>
        <v>0</v>
      </c>
    </row>
    <row r="24" spans="2:14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1"/>
      <c r="M24" s="1"/>
      <c r="N24" s="10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1BB00-21F4-4DDE-B7F1-7C05AA851667}">
  <dimension ref="B2:N24"/>
  <sheetViews>
    <sheetView workbookViewId="0">
      <selection activeCell="F27" sqref="F27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5" width="13.26953125" customWidth="1"/>
    <col min="6" max="6" width="14.6328125" customWidth="1"/>
    <col min="7" max="7" width="20" customWidth="1"/>
    <col min="8" max="8" width="18.26953125" customWidth="1"/>
    <col min="9" max="9" width="13.90625" customWidth="1"/>
    <col min="10" max="10" width="14.7265625" customWidth="1"/>
    <col min="11" max="11" width="40.08984375" customWidth="1"/>
  </cols>
  <sheetData>
    <row r="2" spans="2:14" x14ac:dyDescent="0.35">
      <c r="B2" s="28" t="s">
        <v>29</v>
      </c>
      <c r="C2" s="29"/>
      <c r="D2" s="30"/>
      <c r="E2" s="11"/>
      <c r="F2" s="11"/>
    </row>
    <row r="4" spans="2:14" x14ac:dyDescent="0.35">
      <c r="B4" s="9" t="s">
        <v>5</v>
      </c>
      <c r="C4" s="9" t="s">
        <v>6</v>
      </c>
      <c r="D4" s="9" t="s">
        <v>7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57</v>
      </c>
      <c r="L4" s="17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470</v>
      </c>
      <c r="F5" s="13">
        <v>0</v>
      </c>
      <c r="G5" s="13">
        <v>41</v>
      </c>
      <c r="H5" s="13">
        <v>126</v>
      </c>
      <c r="I5" s="13">
        <v>0</v>
      </c>
      <c r="J5" s="13">
        <v>13</v>
      </c>
      <c r="K5" s="13">
        <v>11</v>
      </c>
      <c r="L5" s="24">
        <f t="shared" ref="L5:L16" si="0">SUM(E5:K5)</f>
        <v>661</v>
      </c>
      <c r="M5" s="15"/>
      <c r="N5" s="16"/>
    </row>
    <row r="6" spans="2:14" x14ac:dyDescent="0.35">
      <c r="B6" s="12"/>
      <c r="C6" s="13">
        <v>2</v>
      </c>
      <c r="D6" s="1" t="s">
        <v>41</v>
      </c>
      <c r="E6" s="13">
        <v>465</v>
      </c>
      <c r="F6" s="13">
        <v>580</v>
      </c>
      <c r="G6" s="13">
        <v>60</v>
      </c>
      <c r="H6" s="13">
        <v>91</v>
      </c>
      <c r="I6" s="13">
        <v>0</v>
      </c>
      <c r="J6" s="13">
        <v>6</v>
      </c>
      <c r="K6" s="13">
        <v>47</v>
      </c>
      <c r="L6" s="18">
        <f t="shared" si="0"/>
        <v>1249</v>
      </c>
      <c r="M6" s="15"/>
      <c r="N6" s="16"/>
    </row>
    <row r="7" spans="2:14" x14ac:dyDescent="0.35">
      <c r="B7" s="12"/>
      <c r="C7" s="13">
        <v>3</v>
      </c>
      <c r="D7" s="1" t="s">
        <v>42</v>
      </c>
      <c r="E7" s="13">
        <v>430</v>
      </c>
      <c r="F7" s="13">
        <v>0</v>
      </c>
      <c r="G7" s="13">
        <v>58</v>
      </c>
      <c r="H7" s="13">
        <v>74</v>
      </c>
      <c r="I7" s="13">
        <v>0</v>
      </c>
      <c r="J7" s="13">
        <v>7</v>
      </c>
      <c r="K7" s="13">
        <v>23</v>
      </c>
      <c r="L7" s="18">
        <f t="shared" si="0"/>
        <v>592</v>
      </c>
      <c r="M7" s="15"/>
      <c r="N7" s="16"/>
    </row>
    <row r="8" spans="2:14" x14ac:dyDescent="0.35">
      <c r="B8" s="12"/>
      <c r="C8" s="13">
        <v>4</v>
      </c>
      <c r="D8" s="1" t="s">
        <v>43</v>
      </c>
      <c r="E8" s="13">
        <v>355</v>
      </c>
      <c r="F8" s="13">
        <v>0</v>
      </c>
      <c r="G8" s="13">
        <v>66</v>
      </c>
      <c r="H8" s="13">
        <v>62</v>
      </c>
      <c r="I8" s="13">
        <v>0</v>
      </c>
      <c r="J8" s="13">
        <v>25</v>
      </c>
      <c r="K8" s="13">
        <v>7</v>
      </c>
      <c r="L8" s="18">
        <f t="shared" si="0"/>
        <v>515</v>
      </c>
      <c r="M8" s="15"/>
      <c r="N8" s="16"/>
    </row>
    <row r="9" spans="2:14" x14ac:dyDescent="0.35">
      <c r="B9" s="13" t="s">
        <v>38</v>
      </c>
      <c r="C9" s="13">
        <v>1</v>
      </c>
      <c r="D9" s="1" t="s">
        <v>44</v>
      </c>
      <c r="E9" s="13">
        <v>241</v>
      </c>
      <c r="F9" s="13">
        <v>0</v>
      </c>
      <c r="G9" s="13">
        <v>48</v>
      </c>
      <c r="H9" s="13">
        <v>17</v>
      </c>
      <c r="I9" s="13">
        <v>0</v>
      </c>
      <c r="J9" s="13">
        <v>12</v>
      </c>
      <c r="K9" s="13">
        <v>0</v>
      </c>
      <c r="L9" s="18">
        <f t="shared" si="0"/>
        <v>318</v>
      </c>
      <c r="M9" s="15"/>
      <c r="N9" s="16"/>
    </row>
    <row r="10" spans="2:14" x14ac:dyDescent="0.35">
      <c r="B10" s="12"/>
      <c r="C10" s="13">
        <v>2</v>
      </c>
      <c r="D10" s="1" t="s">
        <v>45</v>
      </c>
      <c r="E10" s="13">
        <v>190</v>
      </c>
      <c r="F10" s="13">
        <v>0</v>
      </c>
      <c r="G10" s="13">
        <v>58</v>
      </c>
      <c r="H10" s="13">
        <v>47</v>
      </c>
      <c r="I10" s="13">
        <v>0</v>
      </c>
      <c r="J10" s="13">
        <v>25</v>
      </c>
      <c r="K10" s="13">
        <v>0</v>
      </c>
      <c r="L10" s="18">
        <f t="shared" si="0"/>
        <v>320</v>
      </c>
      <c r="M10" s="15"/>
      <c r="N10" s="16"/>
    </row>
    <row r="11" spans="2:14" x14ac:dyDescent="0.35">
      <c r="B11" s="12"/>
      <c r="C11" s="13">
        <v>3</v>
      </c>
      <c r="D11" s="1" t="s">
        <v>46</v>
      </c>
      <c r="E11" s="13">
        <v>147</v>
      </c>
      <c r="F11" s="13">
        <v>0</v>
      </c>
      <c r="G11" s="13">
        <v>10</v>
      </c>
      <c r="H11" s="13">
        <v>17</v>
      </c>
      <c r="I11" s="13">
        <v>0</v>
      </c>
      <c r="J11" s="13">
        <v>7</v>
      </c>
      <c r="K11" s="13">
        <v>24</v>
      </c>
      <c r="L11" s="18">
        <f t="shared" si="0"/>
        <v>205</v>
      </c>
      <c r="M11" s="15"/>
      <c r="N11" s="16"/>
    </row>
    <row r="12" spans="2:14" x14ac:dyDescent="0.35">
      <c r="B12" s="12"/>
      <c r="C12" s="13">
        <v>4</v>
      </c>
      <c r="D12" s="1" t="s">
        <v>47</v>
      </c>
      <c r="E12" s="13">
        <v>202</v>
      </c>
      <c r="F12" s="13">
        <v>114</v>
      </c>
      <c r="G12" s="13">
        <v>18</v>
      </c>
      <c r="H12" s="13">
        <v>0</v>
      </c>
      <c r="I12" s="13">
        <v>0</v>
      </c>
      <c r="J12" s="13">
        <v>12</v>
      </c>
      <c r="K12" s="13">
        <v>0</v>
      </c>
      <c r="L12" s="18">
        <f t="shared" si="0"/>
        <v>346</v>
      </c>
      <c r="M12" s="15"/>
      <c r="N12" s="16"/>
    </row>
    <row r="13" spans="2:14" x14ac:dyDescent="0.35">
      <c r="B13" s="13" t="s">
        <v>39</v>
      </c>
      <c r="C13" s="13">
        <v>1</v>
      </c>
      <c r="D13" s="1" t="s">
        <v>48</v>
      </c>
      <c r="E13" s="13">
        <v>274</v>
      </c>
      <c r="F13" s="13">
        <v>13</v>
      </c>
      <c r="G13" s="13">
        <v>53</v>
      </c>
      <c r="H13" s="13">
        <v>7</v>
      </c>
      <c r="I13" s="13">
        <v>0</v>
      </c>
      <c r="J13" s="13">
        <v>10</v>
      </c>
      <c r="K13" s="13">
        <v>27</v>
      </c>
      <c r="L13" s="18">
        <f t="shared" si="0"/>
        <v>384</v>
      </c>
      <c r="M13" s="15"/>
      <c r="N13" s="16"/>
    </row>
    <row r="14" spans="2:14" x14ac:dyDescent="0.35">
      <c r="B14" s="12"/>
      <c r="C14" s="13">
        <v>2</v>
      </c>
      <c r="D14" s="1" t="s">
        <v>49</v>
      </c>
      <c r="E14" s="13">
        <v>216</v>
      </c>
      <c r="F14" s="13">
        <v>19</v>
      </c>
      <c r="G14" s="13">
        <v>48</v>
      </c>
      <c r="H14" s="13">
        <v>204</v>
      </c>
      <c r="I14" s="13">
        <v>0</v>
      </c>
      <c r="J14" s="13">
        <v>52</v>
      </c>
      <c r="K14" s="13">
        <v>13</v>
      </c>
      <c r="L14" s="18">
        <f t="shared" si="0"/>
        <v>552</v>
      </c>
      <c r="M14" s="15"/>
      <c r="N14" s="16"/>
    </row>
    <row r="15" spans="2:14" x14ac:dyDescent="0.35">
      <c r="B15" s="12"/>
      <c r="C15" s="13">
        <v>3</v>
      </c>
      <c r="D15" s="1" t="s">
        <v>50</v>
      </c>
      <c r="E15" s="13">
        <v>238</v>
      </c>
      <c r="F15" s="13">
        <v>6</v>
      </c>
      <c r="G15" s="13">
        <v>32</v>
      </c>
      <c r="H15" s="13">
        <v>66</v>
      </c>
      <c r="I15" s="13">
        <v>9</v>
      </c>
      <c r="J15" s="13">
        <v>21</v>
      </c>
      <c r="K15" s="13">
        <v>6</v>
      </c>
      <c r="L15" s="18">
        <f t="shared" si="0"/>
        <v>378</v>
      </c>
      <c r="M15" s="15"/>
      <c r="N15" s="16"/>
    </row>
    <row r="16" spans="2:14" x14ac:dyDescent="0.35">
      <c r="B16" s="12"/>
      <c r="C16" s="13">
        <v>4</v>
      </c>
      <c r="D16" s="1" t="s">
        <v>51</v>
      </c>
      <c r="E16" s="13">
        <v>255</v>
      </c>
      <c r="F16" s="13">
        <v>8</v>
      </c>
      <c r="G16" s="13">
        <v>11</v>
      </c>
      <c r="H16" s="13">
        <v>46</v>
      </c>
      <c r="I16" s="13">
        <v>0</v>
      </c>
      <c r="J16" s="13">
        <v>1</v>
      </c>
      <c r="K16" s="13">
        <v>13</v>
      </c>
      <c r="L16" s="18">
        <f t="shared" si="0"/>
        <v>334</v>
      </c>
      <c r="M16" s="15"/>
      <c r="N16" s="16"/>
    </row>
    <row r="17" spans="2:12" x14ac:dyDescent="0.35">
      <c r="B17" s="1" t="s">
        <v>18</v>
      </c>
      <c r="C17" s="1">
        <v>1</v>
      </c>
      <c r="D17" s="1" t="s">
        <v>19</v>
      </c>
      <c r="E17" s="1">
        <v>128</v>
      </c>
      <c r="F17" s="1">
        <v>42</v>
      </c>
      <c r="G17" s="1">
        <v>7</v>
      </c>
      <c r="H17" s="1">
        <v>8</v>
      </c>
      <c r="I17" s="1">
        <v>0</v>
      </c>
      <c r="J17" s="1">
        <v>0</v>
      </c>
      <c r="K17" s="1">
        <v>0</v>
      </c>
      <c r="L17" s="18">
        <f>SUM(E17:K17)</f>
        <v>185</v>
      </c>
    </row>
    <row r="18" spans="2:12" x14ac:dyDescent="0.35">
      <c r="B18" s="1"/>
      <c r="C18" s="1">
        <v>2</v>
      </c>
      <c r="D18" s="1" t="s">
        <v>20</v>
      </c>
      <c r="E18" s="1">
        <v>152</v>
      </c>
      <c r="F18" s="1">
        <v>73</v>
      </c>
      <c r="G18" s="1">
        <v>26</v>
      </c>
      <c r="H18" s="1">
        <v>14</v>
      </c>
      <c r="I18" s="1">
        <v>0</v>
      </c>
      <c r="J18" s="1">
        <v>2</v>
      </c>
      <c r="K18" s="1">
        <v>3</v>
      </c>
      <c r="L18" s="8">
        <f t="shared" ref="L18:L24" si="1">SUM(E18:K18)</f>
        <v>270</v>
      </c>
    </row>
    <row r="19" spans="2:12" x14ac:dyDescent="0.35">
      <c r="B19" s="1"/>
      <c r="C19" s="1">
        <v>3</v>
      </c>
      <c r="D19" s="1" t="s">
        <v>21</v>
      </c>
      <c r="E19" s="1">
        <v>359</v>
      </c>
      <c r="F19" s="1">
        <v>31</v>
      </c>
      <c r="G19" s="1">
        <v>37</v>
      </c>
      <c r="H19" s="1">
        <v>69</v>
      </c>
      <c r="I19" s="1">
        <v>3</v>
      </c>
      <c r="J19" s="1">
        <v>46</v>
      </c>
      <c r="K19" s="1">
        <v>12</v>
      </c>
      <c r="L19" s="8">
        <f t="shared" si="1"/>
        <v>557</v>
      </c>
    </row>
    <row r="20" spans="2:12" x14ac:dyDescent="0.35">
      <c r="B20" s="1"/>
      <c r="C20" s="1">
        <v>4</v>
      </c>
      <c r="D20" s="1" t="s">
        <v>22</v>
      </c>
      <c r="E20" s="1"/>
      <c r="F20" s="1"/>
      <c r="G20" s="1"/>
      <c r="H20" s="1"/>
      <c r="I20" s="1"/>
      <c r="J20" s="1"/>
      <c r="K20" s="1"/>
      <c r="L20" s="8">
        <f t="shared" si="1"/>
        <v>0</v>
      </c>
    </row>
    <row r="21" spans="2:12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8">
        <f t="shared" si="1"/>
        <v>0</v>
      </c>
    </row>
    <row r="22" spans="2:12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8">
        <f t="shared" si="1"/>
        <v>0</v>
      </c>
    </row>
    <row r="23" spans="2:12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8">
        <f t="shared" si="1"/>
        <v>0</v>
      </c>
    </row>
    <row r="24" spans="2:12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8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2DB8D-E4FD-4D13-88D5-6069AC4770A9}">
  <dimension ref="B2:N24"/>
  <sheetViews>
    <sheetView topLeftCell="D1" workbookViewId="0">
      <selection activeCell="J13" sqref="J13"/>
    </sheetView>
  </sheetViews>
  <sheetFormatPr defaultRowHeight="14.5" x14ac:dyDescent="0.35"/>
  <cols>
    <col min="2" max="2" width="17.1796875" customWidth="1"/>
    <col min="3" max="3" width="12.453125" customWidth="1"/>
    <col min="4" max="4" width="19.453125" customWidth="1"/>
    <col min="5" max="5" width="14.54296875" customWidth="1"/>
    <col min="6" max="6" width="15.6328125" customWidth="1"/>
    <col min="7" max="7" width="20" customWidth="1"/>
    <col min="8" max="8" width="18.453125" customWidth="1"/>
    <col min="9" max="9" width="14.453125" customWidth="1"/>
    <col min="10" max="10" width="13.90625" customWidth="1"/>
    <col min="11" max="11" width="40.08984375" customWidth="1"/>
  </cols>
  <sheetData>
    <row r="2" spans="2:14" x14ac:dyDescent="0.35">
      <c r="B2" s="28" t="s">
        <v>36</v>
      </c>
      <c r="C2" s="29"/>
      <c r="D2" s="30"/>
      <c r="E2" s="11"/>
      <c r="F2" s="11"/>
    </row>
    <row r="4" spans="2:14" x14ac:dyDescent="0.35">
      <c r="B4" s="9" t="s">
        <v>5</v>
      </c>
      <c r="C4" s="9" t="s">
        <v>6</v>
      </c>
      <c r="D4" s="9" t="s">
        <v>7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57</v>
      </c>
      <c r="L4" s="25" t="s">
        <v>17</v>
      </c>
    </row>
    <row r="5" spans="2:14" x14ac:dyDescent="0.35">
      <c r="B5" s="13" t="s">
        <v>37</v>
      </c>
      <c r="C5" s="13">
        <v>1</v>
      </c>
      <c r="D5" s="1" t="s">
        <v>40</v>
      </c>
      <c r="E5" s="13">
        <v>699</v>
      </c>
      <c r="F5" s="13">
        <v>58</v>
      </c>
      <c r="G5" s="13">
        <v>86</v>
      </c>
      <c r="H5" s="13">
        <v>94</v>
      </c>
      <c r="I5" s="13">
        <v>0</v>
      </c>
      <c r="J5" s="13">
        <v>5</v>
      </c>
      <c r="K5" s="13">
        <v>29</v>
      </c>
      <c r="L5" s="24">
        <f t="shared" ref="L5:L16" si="0">SUM(E5:K5)</f>
        <v>971</v>
      </c>
      <c r="M5" s="15"/>
      <c r="N5" s="16"/>
    </row>
    <row r="6" spans="2:14" x14ac:dyDescent="0.35">
      <c r="B6" s="12"/>
      <c r="C6" s="13">
        <v>2</v>
      </c>
      <c r="D6" s="1" t="s">
        <v>41</v>
      </c>
      <c r="E6" s="13">
        <v>449</v>
      </c>
      <c r="F6" s="13">
        <v>0</v>
      </c>
      <c r="G6" s="13">
        <v>50</v>
      </c>
      <c r="H6" s="13">
        <v>58</v>
      </c>
      <c r="I6" s="13">
        <v>0</v>
      </c>
      <c r="J6" s="13">
        <v>8</v>
      </c>
      <c r="K6" s="13">
        <v>0</v>
      </c>
      <c r="L6" s="24">
        <f t="shared" si="0"/>
        <v>565</v>
      </c>
      <c r="M6" s="15"/>
      <c r="N6" s="16"/>
    </row>
    <row r="7" spans="2:14" x14ac:dyDescent="0.35">
      <c r="B7" s="12"/>
      <c r="C7" s="13">
        <v>3</v>
      </c>
      <c r="D7" s="1" t="s">
        <v>42</v>
      </c>
      <c r="E7" s="13">
        <v>720</v>
      </c>
      <c r="F7" s="13">
        <v>120</v>
      </c>
      <c r="G7" s="13">
        <v>76</v>
      </c>
      <c r="H7" s="13">
        <v>67</v>
      </c>
      <c r="I7" s="13">
        <v>0</v>
      </c>
      <c r="J7" s="13">
        <v>48</v>
      </c>
      <c r="K7" s="13">
        <v>0</v>
      </c>
      <c r="L7" s="24">
        <f t="shared" si="0"/>
        <v>1031</v>
      </c>
      <c r="M7" s="15"/>
      <c r="N7" s="16"/>
    </row>
    <row r="8" spans="2:14" x14ac:dyDescent="0.35">
      <c r="B8" s="12"/>
      <c r="C8" s="13">
        <v>4</v>
      </c>
      <c r="D8" s="1" t="s">
        <v>43</v>
      </c>
      <c r="E8" s="13">
        <v>320</v>
      </c>
      <c r="F8" s="13">
        <v>51</v>
      </c>
      <c r="G8" s="13">
        <v>45</v>
      </c>
      <c r="H8" s="13">
        <v>79</v>
      </c>
      <c r="I8" s="13">
        <v>0</v>
      </c>
      <c r="J8" s="13">
        <v>31</v>
      </c>
      <c r="K8" s="13">
        <v>0</v>
      </c>
      <c r="L8" s="24">
        <f t="shared" si="0"/>
        <v>526</v>
      </c>
      <c r="M8" s="15"/>
      <c r="N8" s="16"/>
    </row>
    <row r="9" spans="2:14" x14ac:dyDescent="0.35">
      <c r="B9" s="13" t="s">
        <v>38</v>
      </c>
      <c r="C9" s="13">
        <v>1</v>
      </c>
      <c r="D9" s="1" t="s">
        <v>44</v>
      </c>
      <c r="E9" s="13">
        <v>458</v>
      </c>
      <c r="F9" s="13">
        <v>0</v>
      </c>
      <c r="G9" s="13">
        <v>57</v>
      </c>
      <c r="H9" s="13">
        <v>76</v>
      </c>
      <c r="I9" s="13">
        <v>0</v>
      </c>
      <c r="J9" s="13">
        <v>32</v>
      </c>
      <c r="K9" s="13">
        <v>0</v>
      </c>
      <c r="L9" s="24">
        <f t="shared" si="0"/>
        <v>623</v>
      </c>
      <c r="M9" s="15"/>
      <c r="N9" s="16"/>
    </row>
    <row r="10" spans="2:14" x14ac:dyDescent="0.35">
      <c r="B10" s="12"/>
      <c r="C10" s="13">
        <v>2</v>
      </c>
      <c r="D10" s="1" t="s">
        <v>45</v>
      </c>
      <c r="E10" s="13">
        <v>329</v>
      </c>
      <c r="F10" s="13">
        <v>0</v>
      </c>
      <c r="G10" s="13">
        <v>63</v>
      </c>
      <c r="H10" s="13">
        <v>135</v>
      </c>
      <c r="I10" s="13">
        <v>0</v>
      </c>
      <c r="J10" s="13">
        <v>35</v>
      </c>
      <c r="K10" s="13">
        <v>0</v>
      </c>
      <c r="L10" s="24">
        <f t="shared" si="0"/>
        <v>562</v>
      </c>
      <c r="M10" s="15"/>
      <c r="N10" s="16"/>
    </row>
    <row r="11" spans="2:14" x14ac:dyDescent="0.35">
      <c r="B11" s="12"/>
      <c r="C11" s="13">
        <v>3</v>
      </c>
      <c r="D11" s="1" t="s">
        <v>46</v>
      </c>
      <c r="E11" s="13">
        <v>434</v>
      </c>
      <c r="F11" s="13">
        <v>0</v>
      </c>
      <c r="G11" s="13">
        <v>35</v>
      </c>
      <c r="H11" s="13">
        <v>46</v>
      </c>
      <c r="I11" s="13">
        <v>0</v>
      </c>
      <c r="J11" s="13">
        <v>47</v>
      </c>
      <c r="K11" s="13">
        <v>0</v>
      </c>
      <c r="L11" s="24">
        <f t="shared" si="0"/>
        <v>562</v>
      </c>
      <c r="M11" s="15"/>
      <c r="N11" s="16"/>
    </row>
    <row r="12" spans="2:14" x14ac:dyDescent="0.35">
      <c r="B12" s="12"/>
      <c r="C12" s="13">
        <v>4</v>
      </c>
      <c r="D12" s="1" t="s">
        <v>47</v>
      </c>
      <c r="E12" s="13">
        <v>277</v>
      </c>
      <c r="F12" s="13">
        <v>4</v>
      </c>
      <c r="G12" s="13">
        <v>47</v>
      </c>
      <c r="H12" s="13">
        <v>95</v>
      </c>
      <c r="I12" s="13">
        <v>0</v>
      </c>
      <c r="J12" s="13">
        <v>30</v>
      </c>
      <c r="K12" s="13">
        <v>0</v>
      </c>
      <c r="L12" s="24">
        <f t="shared" si="0"/>
        <v>453</v>
      </c>
      <c r="M12" s="15"/>
      <c r="N12" s="16"/>
    </row>
    <row r="13" spans="2:14" x14ac:dyDescent="0.35">
      <c r="B13" s="13" t="s">
        <v>39</v>
      </c>
      <c r="C13" s="13">
        <v>1</v>
      </c>
      <c r="D13" s="1" t="s">
        <v>48</v>
      </c>
      <c r="E13" s="13">
        <v>238</v>
      </c>
      <c r="F13" s="13">
        <v>0</v>
      </c>
      <c r="G13" s="13">
        <v>54</v>
      </c>
      <c r="H13" s="13">
        <v>41</v>
      </c>
      <c r="I13" s="13">
        <v>0</v>
      </c>
      <c r="J13" s="13">
        <v>12</v>
      </c>
      <c r="K13" s="13">
        <v>18</v>
      </c>
      <c r="L13" s="24">
        <f t="shared" si="0"/>
        <v>363</v>
      </c>
      <c r="M13" s="15"/>
      <c r="N13" s="16"/>
    </row>
    <row r="14" spans="2:14" x14ac:dyDescent="0.35">
      <c r="B14" s="12"/>
      <c r="C14" s="13">
        <v>2</v>
      </c>
      <c r="D14" s="1" t="s">
        <v>49</v>
      </c>
      <c r="E14" s="13">
        <v>340</v>
      </c>
      <c r="F14" s="13">
        <v>257</v>
      </c>
      <c r="G14" s="13">
        <v>23</v>
      </c>
      <c r="H14" s="13">
        <v>44</v>
      </c>
      <c r="I14" s="13">
        <v>0</v>
      </c>
      <c r="J14" s="13">
        <v>8</v>
      </c>
      <c r="K14" s="13">
        <v>53</v>
      </c>
      <c r="L14" s="24">
        <f t="shared" si="0"/>
        <v>725</v>
      </c>
      <c r="M14" s="15"/>
      <c r="N14" s="16"/>
    </row>
    <row r="15" spans="2:14" x14ac:dyDescent="0.35">
      <c r="B15" s="12"/>
      <c r="C15" s="13">
        <v>3</v>
      </c>
      <c r="D15" s="1" t="s">
        <v>50</v>
      </c>
      <c r="E15" s="13">
        <v>378</v>
      </c>
      <c r="F15" s="13">
        <v>336</v>
      </c>
      <c r="G15" s="13">
        <v>49</v>
      </c>
      <c r="H15" s="13">
        <v>60</v>
      </c>
      <c r="I15" s="13">
        <v>0</v>
      </c>
      <c r="J15" s="13">
        <v>7</v>
      </c>
      <c r="K15" s="13">
        <v>37</v>
      </c>
      <c r="L15" s="24">
        <f t="shared" si="0"/>
        <v>867</v>
      </c>
      <c r="M15" s="15"/>
      <c r="N15" s="16"/>
    </row>
    <row r="16" spans="2:14" x14ac:dyDescent="0.35">
      <c r="B16" s="12"/>
      <c r="C16" s="13">
        <v>4</v>
      </c>
      <c r="D16" s="1" t="s">
        <v>51</v>
      </c>
      <c r="E16" s="13">
        <v>279</v>
      </c>
      <c r="F16" s="13">
        <v>23</v>
      </c>
      <c r="G16" s="13">
        <v>49</v>
      </c>
      <c r="H16" s="13">
        <v>22</v>
      </c>
      <c r="I16" s="13">
        <v>0</v>
      </c>
      <c r="J16" s="13">
        <v>13</v>
      </c>
      <c r="K16" s="13">
        <v>10</v>
      </c>
      <c r="L16" s="24">
        <f t="shared" si="0"/>
        <v>396</v>
      </c>
      <c r="M16" s="15"/>
      <c r="N16" s="16"/>
    </row>
    <row r="17" spans="2:12" x14ac:dyDescent="0.35">
      <c r="B17" s="1" t="s">
        <v>18</v>
      </c>
      <c r="C17" s="1">
        <v>1</v>
      </c>
      <c r="D17" s="1" t="s">
        <v>19</v>
      </c>
      <c r="E17" s="1">
        <v>354</v>
      </c>
      <c r="F17" s="1">
        <v>147</v>
      </c>
      <c r="G17" s="1">
        <v>50</v>
      </c>
      <c r="H17" s="1">
        <v>35</v>
      </c>
      <c r="I17" s="1">
        <v>9</v>
      </c>
      <c r="J17" s="1">
        <v>12</v>
      </c>
      <c r="K17" s="1">
        <v>5</v>
      </c>
      <c r="L17" s="24">
        <f>SUM(E17:K17)</f>
        <v>612</v>
      </c>
    </row>
    <row r="18" spans="2:12" x14ac:dyDescent="0.35">
      <c r="B18" s="1"/>
      <c r="C18" s="1">
        <v>2</v>
      </c>
      <c r="D18" s="1" t="s">
        <v>20</v>
      </c>
      <c r="E18" s="1">
        <v>297</v>
      </c>
      <c r="F18" s="1">
        <v>47</v>
      </c>
      <c r="G18" s="1">
        <v>51</v>
      </c>
      <c r="H18" s="1">
        <v>36</v>
      </c>
      <c r="I18" s="1">
        <v>0</v>
      </c>
      <c r="J18" s="1">
        <v>27</v>
      </c>
      <c r="K18" s="1">
        <v>17</v>
      </c>
      <c r="L18" s="24">
        <f t="shared" ref="L18:L24" si="1">SUM(E18:K18)</f>
        <v>475</v>
      </c>
    </row>
    <row r="19" spans="2:12" x14ac:dyDescent="0.35">
      <c r="B19" s="1"/>
      <c r="C19" s="1">
        <v>3</v>
      </c>
      <c r="D19" s="1" t="s">
        <v>21</v>
      </c>
      <c r="E19" s="1">
        <v>261</v>
      </c>
      <c r="F19" s="1">
        <v>27</v>
      </c>
      <c r="G19" s="1">
        <v>34</v>
      </c>
      <c r="H19" s="1">
        <v>86</v>
      </c>
      <c r="I19" s="1">
        <v>3</v>
      </c>
      <c r="J19" s="1">
        <v>11</v>
      </c>
      <c r="K19" s="1">
        <v>14</v>
      </c>
      <c r="L19" s="24">
        <f t="shared" si="1"/>
        <v>436</v>
      </c>
    </row>
    <row r="20" spans="2:12" x14ac:dyDescent="0.35">
      <c r="B20" s="1"/>
      <c r="C20" s="1">
        <v>4</v>
      </c>
      <c r="D20" s="1" t="s">
        <v>22</v>
      </c>
      <c r="E20" s="1"/>
      <c r="F20" s="1"/>
      <c r="G20" s="1"/>
      <c r="H20" s="1"/>
      <c r="I20" s="1"/>
      <c r="J20" s="1"/>
      <c r="K20" s="1"/>
      <c r="L20" s="24">
        <f t="shared" si="1"/>
        <v>0</v>
      </c>
    </row>
    <row r="21" spans="2:12" x14ac:dyDescent="0.35">
      <c r="B21" s="1" t="s">
        <v>23</v>
      </c>
      <c r="C21" s="1">
        <v>1</v>
      </c>
      <c r="D21" s="1" t="s">
        <v>24</v>
      </c>
      <c r="E21" s="1"/>
      <c r="F21" s="1"/>
      <c r="G21" s="1"/>
      <c r="H21" s="1"/>
      <c r="I21" s="1"/>
      <c r="J21" s="1"/>
      <c r="K21" s="1"/>
      <c r="L21" s="24">
        <f t="shared" si="1"/>
        <v>0</v>
      </c>
    </row>
    <row r="22" spans="2:12" x14ac:dyDescent="0.35">
      <c r="B22" s="1"/>
      <c r="C22" s="1">
        <v>2</v>
      </c>
      <c r="D22" s="1" t="s">
        <v>25</v>
      </c>
      <c r="E22" s="1"/>
      <c r="F22" s="1"/>
      <c r="G22" s="1"/>
      <c r="H22" s="1"/>
      <c r="I22" s="1"/>
      <c r="J22" s="1"/>
      <c r="K22" s="1"/>
      <c r="L22" s="24">
        <f t="shared" si="1"/>
        <v>0</v>
      </c>
    </row>
    <row r="23" spans="2:12" x14ac:dyDescent="0.35">
      <c r="B23" s="1"/>
      <c r="C23" s="1">
        <v>3</v>
      </c>
      <c r="D23" s="1" t="s">
        <v>26</v>
      </c>
      <c r="E23" s="1"/>
      <c r="F23" s="1"/>
      <c r="G23" s="1"/>
      <c r="H23" s="1"/>
      <c r="I23" s="1"/>
      <c r="J23" s="1"/>
      <c r="K23" s="1"/>
      <c r="L23" s="24">
        <f t="shared" si="1"/>
        <v>0</v>
      </c>
    </row>
    <row r="24" spans="2:12" x14ac:dyDescent="0.35">
      <c r="B24" s="1"/>
      <c r="C24" s="1">
        <v>4</v>
      </c>
      <c r="D24" s="1" t="s">
        <v>27</v>
      </c>
      <c r="E24" s="1"/>
      <c r="F24" s="1"/>
      <c r="G24" s="1"/>
      <c r="H24" s="1"/>
      <c r="I24" s="1"/>
      <c r="J24" s="1"/>
      <c r="K24" s="1"/>
      <c r="L24" s="24">
        <f t="shared" si="1"/>
        <v>0</v>
      </c>
    </row>
  </sheetData>
  <mergeCells count="1">
    <mergeCell ref="B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41AEE7-2BFC-43F5-AA7B-6B709D495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2301CF-B9F6-4627-BF45-BEA840535D1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8A803129-C562-4E47-9C98-13E3C4D228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4B3A6C-BC05-4DC0-91CC-63F489336C4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Explanation</vt:lpstr>
      <vt:lpstr>Appendix 1A Summary</vt:lpstr>
      <vt:lpstr>Appendix 1B Summary</vt:lpstr>
      <vt:lpstr>Appendix 1C Summary</vt:lpstr>
      <vt:lpstr>Appendix 1D Summary</vt:lpstr>
    </vt:vector>
  </TitlesOfParts>
  <Manager/>
  <Company>Milton Keynes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 Hales</dc:creator>
  <cp:keywords/>
  <dc:description/>
  <cp:lastModifiedBy>Lewis Hales</cp:lastModifiedBy>
  <cp:revision/>
  <dcterms:created xsi:type="dcterms:W3CDTF">2025-08-07T10:53:12Z</dcterms:created>
  <dcterms:modified xsi:type="dcterms:W3CDTF">2026-02-19T11:34:03Z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</Properties>
</file>