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LH32017\Desktop\Spreadsheets For Wesbite Upload Each Quarter\Employment Website Links For Quarterly Update\"/>
    </mc:Choice>
  </mc:AlternateContent>
  <xr:revisionPtr revIDLastSave="0" documentId="8_{693D9C86-5D73-45E5-89CA-8EE5E30EB369}" xr6:coauthVersionLast="47" xr6:coauthVersionMax="47" xr10:uidLastSave="{00000000-0000-0000-0000-000000000000}"/>
  <bookViews>
    <workbookView xWindow="-110" yWindow="-110" windowWidth="19420" windowHeight="10300" activeTab="2" xr2:uid="{0F47FF54-A6FF-4CF3-9DD5-9402ADC6C8C8}"/>
  </bookViews>
  <sheets>
    <sheet name="Total All Years" sheetId="1" r:id="rId1"/>
    <sheet name="2026-27" sheetId="14" r:id="rId2"/>
    <sheet name="2025-26" sheetId="13" r:id="rId3"/>
    <sheet name="2024-25" sheetId="12" r:id="rId4"/>
    <sheet name=" 2023-24 C" sheetId="11" r:id="rId5"/>
    <sheet name="2022-23 C" sheetId="2" r:id="rId6"/>
    <sheet name="2021-22 C" sheetId="3" r:id="rId7"/>
    <sheet name="2020-21 C" sheetId="4" r:id="rId8"/>
    <sheet name="2019-20" sheetId="5" r:id="rId9"/>
    <sheet name="2018-19 C" sheetId="6" r:id="rId10"/>
    <sheet name="2017-18 C" sheetId="7" r:id="rId11"/>
    <sheet name="2016-17 C" sheetId="8" r:id="rId12"/>
    <sheet name="Pre 2016 C" sheetId="9" r:id="rId13"/>
    <sheet name="Template" sheetId="10"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4" l="1"/>
  <c r="N14" i="1"/>
  <c r="D32" i="1"/>
  <c r="Q13" i="1"/>
  <c r="R13" i="1"/>
  <c r="C15" i="1"/>
  <c r="E10" i="13"/>
  <c r="C14" i="1"/>
  <c r="E10" i="12"/>
  <c r="P13" i="1"/>
  <c r="E10" i="2"/>
  <c r="E10" i="11"/>
  <c r="C13" i="1" s="1"/>
  <c r="E10" i="10"/>
  <c r="E14" i="6"/>
  <c r="E9" i="5"/>
  <c r="E11" i="7"/>
  <c r="E12" i="9"/>
  <c r="E8" i="4" l="1"/>
  <c r="E8" i="3"/>
  <c r="C11" i="1" s="1"/>
  <c r="C12" i="1"/>
  <c r="C7" i="1"/>
  <c r="I13" i="1"/>
  <c r="J13" i="1"/>
  <c r="K13" i="1"/>
  <c r="L13" i="1"/>
  <c r="M13" i="1"/>
  <c r="N13" i="1"/>
  <c r="O13" i="1"/>
  <c r="H13" i="1"/>
  <c r="C8" i="1"/>
  <c r="C6" i="1"/>
  <c r="C5" i="1"/>
  <c r="E7" i="8"/>
  <c r="C9" i="1"/>
  <c r="C10" i="1"/>
  <c r="D16" i="1" l="1"/>
</calcChain>
</file>

<file path=xl/sharedStrings.xml><?xml version="1.0" encoding="utf-8"?>
<sst xmlns="http://schemas.openxmlformats.org/spreadsheetml/2006/main" count="459" uniqueCount="193">
  <si>
    <t>Total Number of Hotel Bed Spaces Permitted under C1</t>
  </si>
  <si>
    <t>Overall Permitted</t>
  </si>
  <si>
    <t xml:space="preserve">Year </t>
  </si>
  <si>
    <t>Number of Bed Spaces</t>
  </si>
  <si>
    <t>Total</t>
  </si>
  <si>
    <t>Permitted By Hotel Type Type</t>
  </si>
  <si>
    <t>Pre-2016</t>
  </si>
  <si>
    <t>2016-17</t>
  </si>
  <si>
    <t>2017-18</t>
  </si>
  <si>
    <t>2018-19</t>
  </si>
  <si>
    <t>2019-20</t>
  </si>
  <si>
    <t>2020-21</t>
  </si>
  <si>
    <t>2021-22</t>
  </si>
  <si>
    <t>2022-23</t>
  </si>
  <si>
    <t>2023-24</t>
  </si>
  <si>
    <t>2024-25</t>
  </si>
  <si>
    <t>2025-26</t>
  </si>
  <si>
    <t>4 Star</t>
  </si>
  <si>
    <t>3 Star</t>
  </si>
  <si>
    <t>Budget</t>
  </si>
  <si>
    <t>Apart Hotel</t>
  </si>
  <si>
    <t>Air B&amp;B</t>
  </si>
  <si>
    <t>Other</t>
  </si>
  <si>
    <t>Unknown</t>
  </si>
  <si>
    <t>TOTAL</t>
  </si>
  <si>
    <t>No. of Beds</t>
  </si>
  <si>
    <t>Completed</t>
  </si>
  <si>
    <t xml:space="preserve">Applications Currently </t>
  </si>
  <si>
    <t>Year</t>
  </si>
  <si>
    <t>Waiting to be Decided</t>
  </si>
  <si>
    <t>2016-2017</t>
  </si>
  <si>
    <t>Units Under Construction As of 1 April 2025</t>
  </si>
  <si>
    <t>2017-2018</t>
  </si>
  <si>
    <t>2018-2019</t>
  </si>
  <si>
    <t>2019-2020</t>
  </si>
  <si>
    <t>Number of Beds NYS</t>
  </si>
  <si>
    <t>2020-2021</t>
  </si>
  <si>
    <t>2021-2022</t>
  </si>
  <si>
    <t>Number of Beds NPW</t>
  </si>
  <si>
    <t>Status of Applications for Hotels 2026-27</t>
  </si>
  <si>
    <t>Planning Reference</t>
  </si>
  <si>
    <t>Settlement</t>
  </si>
  <si>
    <t>Development Description</t>
  </si>
  <si>
    <t>Type of Hotel</t>
  </si>
  <si>
    <t>No. of Permitted Beds</t>
  </si>
  <si>
    <t>Application Status</t>
  </si>
  <si>
    <t>Decision Date</t>
  </si>
  <si>
    <t>Reason for Refusal</t>
  </si>
  <si>
    <t>Site Status</t>
  </si>
  <si>
    <t>Comments</t>
  </si>
  <si>
    <t>Total number of bed spaces permitted in [Year]</t>
  </si>
  <si>
    <t>Status of Applications for Hotels 2025-26</t>
  </si>
  <si>
    <t>NO C1 APPLICATIONS SUBMITTED</t>
  </si>
  <si>
    <t>Status of Applications for Hotels [2024-25]</t>
  </si>
  <si>
    <t>23/02112/FUL</t>
  </si>
  <si>
    <t>CMK</t>
  </si>
  <si>
    <t>The erection of an 8-storey hotel including ancillary bar/restaurant, parking, landscaping and infrastructure &amp; demolition of existing buildings</t>
  </si>
  <si>
    <t>Permitted</t>
  </si>
  <si>
    <t>NYS</t>
  </si>
  <si>
    <t>187 beds if permitted</t>
  </si>
  <si>
    <t>Status of Applications for Hotels 2023-24</t>
  </si>
  <si>
    <t>23/00305/CLUP</t>
  </si>
  <si>
    <t xml:space="preserve">Bradwell Common </t>
  </si>
  <si>
    <t>Certificate of Lawfulness for the proposed change from a dwelling house to a guest house (use class C3 to C1).</t>
  </si>
  <si>
    <t>AirB&amp;B</t>
  </si>
  <si>
    <t>Refused</t>
  </si>
  <si>
    <t>NPW</t>
  </si>
  <si>
    <t>4 Bed House</t>
  </si>
  <si>
    <t>23/01236/CLUP</t>
  </si>
  <si>
    <t>Shenley Church End</t>
  </si>
  <si>
    <t>Certificate of Lawfulness for the proposed change of use of part of the existing dwelling (Class C3) to be used a holiday home for short term rentals</t>
  </si>
  <si>
    <t>22/00867/FUL</t>
  </si>
  <si>
    <t>Bletchley</t>
  </si>
  <si>
    <t>Change of use from C3 dwellinghouse to multi use Airbnb and C3 dwellinghouse (retrospective)</t>
  </si>
  <si>
    <t>Complete</t>
  </si>
  <si>
    <t>Complete on 31/07/2023</t>
  </si>
  <si>
    <t>21/03567/REM</t>
  </si>
  <si>
    <t>Olney</t>
  </si>
  <si>
    <t>Approval of reserved matters (layout, scale, appearance, and landscaping) in relation to Plots B and C pursuant to outline planning permission ref. 17/03335/OUT, subsequently amended by planning permission 21/02608/FULMMA for development comprising of B1 (Office), B2 (Light Industrial) and B8 (Storage and Distribution) uses and complimentary C1 (Hotel), C2 (Care Facility Institution), D1 (Children's Day Nursery) and Sui Generis (Car Showroom) uses.</t>
  </si>
  <si>
    <t>Hotel</t>
  </si>
  <si>
    <t>Site within OUTLINE application has started. Hotel section of development has not yet started</t>
  </si>
  <si>
    <t>Total number of bed spaces permitted in 2023-24</t>
  </si>
  <si>
    <t>Status of Applications for Hotels 2022-2023</t>
  </si>
  <si>
    <t>21/03431/FUL</t>
  </si>
  <si>
    <t>Roof extension to create 9 x C1 serviced apartment (approved under 21/02189/FUL) and a single storey side extension and internal and external alterations to reconfigure the arrangement of C1 serviced apartments (amendments to approved scheme under 21/00733/FUL)</t>
  </si>
  <si>
    <t>Beds counted in previous application</t>
  </si>
  <si>
    <t>22/00823/FUL</t>
  </si>
  <si>
    <t>Partial change of use from Sui Generis (Drinking Establishment) to C1 (Hotel). Partial conversion of Function Room into 3 x Hotel Bedrooms with En-Suites and Hallway.</t>
  </si>
  <si>
    <t>Complete 30/09/2023</t>
  </si>
  <si>
    <t>22/01815/FUL</t>
  </si>
  <si>
    <t>The erection of an 8-storey hotel (Use Class C1) including ancillary bar/restaurant (Use Class E(b)) parking, landscaping, and infrastructure &amp; demolition of existing building.</t>
  </si>
  <si>
    <t>Withdrawn</t>
  </si>
  <si>
    <t>22/02612/COU</t>
  </si>
  <si>
    <t>Change of use and retention of a timber cabin from rural workers dwelling (use class C3) to tourist accommodation (use class C1)</t>
  </si>
  <si>
    <t>Open Character of Countryside</t>
  </si>
  <si>
    <t>Total number of bed spaces permitted in 2022-2023</t>
  </si>
  <si>
    <t>Status of Applications for Hotels 2021-2022</t>
  </si>
  <si>
    <t>21/00794/FUL</t>
  </si>
  <si>
    <t>Hardmead</t>
  </si>
  <si>
    <t>Conversion of redundant agricultural grain silos to 4 short term holiday lets and 1 office (use class E)</t>
  </si>
  <si>
    <t>21/02189/FUL</t>
  </si>
  <si>
    <t>Application for additional storey at Platinum House to provide 9 C1 serviced apartments in conjunction with approved planning application (Ref: 21/00733/FUL).</t>
  </si>
  <si>
    <t>Complete 31/03/2023</t>
  </si>
  <si>
    <t>Status of Applications for Hotels 2020-2021</t>
  </si>
  <si>
    <t>19/03155/FUL</t>
  </si>
  <si>
    <t>Willen</t>
  </si>
  <si>
    <t>Construction of hotel (Use Class C1) and restaurant (Use Class A3) buildings, provision of car parking, landscaping, the creation of a new access arrangement and associated development</t>
  </si>
  <si>
    <t>Comp 30/09/2022</t>
  </si>
  <si>
    <t>20/01535/FUL</t>
  </si>
  <si>
    <t>Stoke Goldington</t>
  </si>
  <si>
    <t>Conversion of barn/stables to 3 x air bnb units involving internal and external alterations and change of use to class C1</t>
  </si>
  <si>
    <t>Comp 31/03/2023</t>
  </si>
  <si>
    <t>Status of Applications for Hotels 2019-2020</t>
  </si>
  <si>
    <t>19/01739/FUL</t>
  </si>
  <si>
    <t>Two Mile Ash</t>
  </si>
  <si>
    <t>Conversion of existing conference rooms to provide 11 guest bedrooms including elevational alterations to windows and door openings.</t>
  </si>
  <si>
    <t>Comp 31/03/2021</t>
  </si>
  <si>
    <t>18/02822/OUT</t>
  </si>
  <si>
    <t>Hybrid Application for Full planning permission for the construction of two buildings; Building A - 294 Residential units (148 x 1 bedroom, 137 x 2 bedroom and 9 x 3 bedroom) (Use Class C3); with the ground floor including part flexible residential amenity space (Use Class C3) and/or community floorspace and part commercial floorspace; and Outline planning permission with all matters reserved apart from access to provide a 44 unit (Use Class C1) aparthotel in Building B</t>
  </si>
  <si>
    <t>Application OOD</t>
  </si>
  <si>
    <t>19/00602/FUL</t>
  </si>
  <si>
    <t>Linford Wood</t>
  </si>
  <si>
    <t>Construction of a six storey hotel (Use Class C1) of up to 7,711 sqm gross floorspace with associated leisure, car parking and landscaping.</t>
  </si>
  <si>
    <t xml:space="preserve">CLUE for Implementation </t>
  </si>
  <si>
    <t>Status of Applications for Hotels 2018-2019</t>
  </si>
  <si>
    <t>18/01015/FUL</t>
  </si>
  <si>
    <t>Erection of ten-storey hotel (C1 use) with ground floor restaurant/bar (A3/A4 use) and associated works including reconfiguration of parking.</t>
  </si>
  <si>
    <t>Comp 30/06/2020</t>
  </si>
  <si>
    <t>18/02391/REM</t>
  </si>
  <si>
    <t>Reserved matters application for approval of landscaping, scale, appearance, and layout for outline planning permission 17/00137/OUT, for a hotel (Use Class C1).</t>
  </si>
  <si>
    <t>Comp 31/09/2021</t>
  </si>
  <si>
    <t>15/02108/FUL</t>
  </si>
  <si>
    <t>Change of use from office (use class B1) to Apart-Hotel (use class C1) with 52 apartments, creation of fourth floor and amendments to previously approved application 14/01217/FUL to include revisions to third floor, roof and additional windows to north-west and north-east elevations (resubmission of 14/01217/FUL)</t>
  </si>
  <si>
    <t>17/03053/FUL</t>
  </si>
  <si>
    <t>Full planning permission for hotel (use class C1) with ancillary facilities including conference, restaurant and leisure facilities, associated public realm works and access</t>
  </si>
  <si>
    <t>19/00312/FUL</t>
  </si>
  <si>
    <t>Wolverton</t>
  </si>
  <si>
    <t>Change of use from residential (C3) to guest house (C1)</t>
  </si>
  <si>
    <t>Comp 30/09/2019</t>
  </si>
  <si>
    <t>18/00551/FUL</t>
  </si>
  <si>
    <t>Change of use from ancillary/storage space (use class C1) to create 3 additional bedrooms with en-suites and communal kitchen area. (Retrospective)</t>
  </si>
  <si>
    <t>Comp 31/12/2019</t>
  </si>
  <si>
    <t>18/00373/FUL</t>
  </si>
  <si>
    <t>Loughton</t>
  </si>
  <si>
    <t>Change of use from Single Family Dwelling to Bed and Breakfast Establishment</t>
  </si>
  <si>
    <t>17/03335/OUT</t>
  </si>
  <si>
    <t>Outline planning application with all matters reserved, aside from access, for development comprising of B1 (Office), B2 (Light Industrial) and B8 (Storage and Distribution) uses and complimentary C1 (Hotel), C2 (Care Facility Institution), D1 (Children's Day Nursery) and Sui Generis (Car Showroom) uses</t>
  </si>
  <si>
    <t>Application for Aldi food store on this site has been approved</t>
  </si>
  <si>
    <t>Status of Applications for Hotels 2017-2018</t>
  </si>
  <si>
    <t>17/02140/FUL</t>
  </si>
  <si>
    <t>Change of Use from Office (Use Class B1) to Hotel (Use Class C1) including the creation of an ancillary emergency escape from the building, ancillary service door and the replacement of ancillary rooftop plant equipment</t>
  </si>
  <si>
    <t>17/02056/FUL</t>
  </si>
  <si>
    <t>Broughton</t>
  </si>
  <si>
    <t>Two storey extension to existing hotel to provide 20 additional guest bedrooms with associated car parking and landscaping</t>
  </si>
  <si>
    <t>Application Expired</t>
  </si>
  <si>
    <t>17/01009/FUL</t>
  </si>
  <si>
    <t>Woughton on the Green</t>
  </si>
  <si>
    <t>Erection of part single and part two storey extension to provide 23 additional bedrooms, car parking, landscaping and associated works</t>
  </si>
  <si>
    <t>17/00918/OUT</t>
  </si>
  <si>
    <t>Tattenhoe Park</t>
  </si>
  <si>
    <t>Renewal of outline planning permission 06/00856/MKPCO for residential development of up to 1310 dwellings, a mixed use local centre of up to 2000 square metres, site for primary school (now delivered), community facilities, hotel and public house, public open space and associated landscaping and infrastructure for an extended period of 10 years and amendments to the illustrative masterplan including removal of the bus link to Steinbeck Crescent, relocation of local centre to eastern boundary and relocation of sports pavilion and sites reserved for community use</t>
  </si>
  <si>
    <t xml:space="preserve">Not coming forward as part of outline. </t>
  </si>
  <si>
    <t>17/00341/FUL</t>
  </si>
  <si>
    <t>Astwood</t>
  </si>
  <si>
    <t>Conversion and alteration of cartshed and storage shed to create self contained holiday studio</t>
  </si>
  <si>
    <t>Status of Applications for Hotels 2016-2017</t>
  </si>
  <si>
    <t>16/02969/FUL</t>
  </si>
  <si>
    <t>Stony Stratford</t>
  </si>
  <si>
    <t>Two storey rear extension to provide 4 new guest bedrooms and a new cellar at existing public house with minor internal alterations and removal of two bay windows on single storey rear extension</t>
  </si>
  <si>
    <t>Comp 31/03/2022</t>
  </si>
  <si>
    <t>Status of Applications for Hotels Pre 2016</t>
  </si>
  <si>
    <t>14/01217/FUL</t>
  </si>
  <si>
    <t>Change of use from office (use class B1) to Apart-Hotel (use class C1) with 52 apartments, and including fourth storey extension</t>
  </si>
  <si>
    <t>Superceded</t>
  </si>
  <si>
    <t>13/00652/OUT</t>
  </si>
  <si>
    <t>Brooklands</t>
  </si>
  <si>
    <t>Variation of condition 2 (for the relocation of community reserve site within the approved Brooklands Development Brief) attached to outline planning permission 06/00220/MKPCO for residential development comprising up to 2501 units, a new mixed use commercial centre, a hotel, a segregated public transport route, public open space, sites for three schools, ancillary roads, structural landscaping and infrastructure including an extension to Broughton Brook Linear Park and construction of Brooklands Public Open Space Ridge along the eastern boundary of the site.</t>
  </si>
  <si>
    <t xml:space="preserve">Not coming forward on ouline </t>
  </si>
  <si>
    <t>15/02058/FUL</t>
  </si>
  <si>
    <t>Fox Milne</t>
  </si>
  <si>
    <t>Conversion of existing second floor office space to provide 14 additional guest rooms</t>
  </si>
  <si>
    <t>Comp 31/03/2017</t>
  </si>
  <si>
    <t>14/02498/FUL</t>
  </si>
  <si>
    <t>Erection of hotel (use class C1), retail unit (use class A1) and leisure units (use class A3/A4), together with associated hard and soft landscaping</t>
  </si>
  <si>
    <t>15/00132/FUL</t>
  </si>
  <si>
    <t>Sherington</t>
  </si>
  <si>
    <t>Change of use of existing garage with store room above into 3 x bed and breakfast rooms.</t>
  </si>
  <si>
    <t>Comp 30/06/2016</t>
  </si>
  <si>
    <t>14/01434/FUL</t>
  </si>
  <si>
    <t>Warrington</t>
  </si>
  <si>
    <t>Conversion and extension of stable block into short term self-catering holiday let with disabled access (DDA unit); conversion of 2 x existing short term self-catering holiday lets into one short term self-catering holiday let; increase existing residential curtilage over existing agricultural land to provide vehicular access to proposed DDA unit (resubmission of withdrawn application 14/00942/FUL)</t>
  </si>
  <si>
    <t>Comp 31/03/20108</t>
  </si>
  <si>
    <t>Status of Applications for Hotels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</si>
</sst>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6"/>
      <color theme="1"/>
      <name val="Calibri"/>
      <family val="2"/>
      <scheme val="minor"/>
    </font>
    <font>
      <sz val="11"/>
      <color rgb="FF000000"/>
      <name val="Calibri"/>
      <family val="2"/>
      <charset val="1"/>
    </font>
    <font>
      <b/>
      <sz val="14"/>
      <color theme="1"/>
      <name val="Calibri"/>
      <family val="2"/>
      <scheme val="minor"/>
    </font>
    <font>
      <sz val="8"/>
      <name val="Calibri"/>
      <family val="2"/>
      <scheme val="minor"/>
    </font>
    <font>
      <sz val="11"/>
      <name val="Calibri"/>
      <family val="2"/>
      <scheme val="minor"/>
    </font>
    <font>
      <sz val="10"/>
      <name val="Calibri"/>
      <family val="2"/>
      <scheme val="minor"/>
    </font>
    <font>
      <sz val="11"/>
      <color rgb="FF000000"/>
      <name val="Calibri"/>
      <family val="2"/>
    </font>
  </fonts>
  <fills count="4">
    <fill>
      <patternFill patternType="none"/>
    </fill>
    <fill>
      <patternFill patternType="gray125"/>
    </fill>
    <fill>
      <patternFill patternType="solid">
        <fgColor theme="7" tint="0.79998168889431442"/>
        <bgColor indexed="64"/>
      </patternFill>
    </fill>
    <fill>
      <patternFill patternType="solid">
        <fgColor theme="7"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indexed="64"/>
      </bottom>
      <diagonal/>
    </border>
  </borders>
  <cellStyleXfs count="1">
    <xf numFmtId="0" fontId="0" fillId="0" borderId="0"/>
  </cellStyleXfs>
  <cellXfs count="61">
    <xf numFmtId="0" fontId="0" fillId="0" borderId="0" xfId="0"/>
    <xf numFmtId="0" fontId="1" fillId="0" borderId="0" xfId="0" applyFont="1"/>
    <xf numFmtId="0" fontId="1" fillId="2" borderId="1" xfId="0" applyFont="1" applyFill="1" applyBorder="1"/>
    <xf numFmtId="0" fontId="1" fillId="2" borderId="2" xfId="0" applyFont="1" applyFill="1" applyBorder="1"/>
    <xf numFmtId="0" fontId="0" fillId="0" borderId="1" xfId="0" applyBorder="1"/>
    <xf numFmtId="0" fontId="0" fillId="0" borderId="3" xfId="0" applyBorder="1"/>
    <xf numFmtId="0" fontId="0" fillId="2" borderId="2" xfId="0" applyFill="1" applyBorder="1"/>
    <xf numFmtId="0" fontId="0" fillId="2" borderId="4" xfId="0" applyFill="1" applyBorder="1"/>
    <xf numFmtId="0" fontId="0" fillId="0" borderId="5" xfId="0" applyBorder="1"/>
    <xf numFmtId="0" fontId="1" fillId="2" borderId="6" xfId="0" applyFont="1" applyFill="1" applyBorder="1"/>
    <xf numFmtId="0" fontId="0" fillId="2" borderId="1" xfId="0" applyFill="1" applyBorder="1"/>
    <xf numFmtId="0" fontId="0" fillId="2" borderId="4" xfId="0" applyFill="1" applyBorder="1" applyAlignment="1">
      <alignment horizontal="center"/>
    </xf>
    <xf numFmtId="0" fontId="0" fillId="2" borderId="6" xfId="0" applyFill="1" applyBorder="1"/>
    <xf numFmtId="0" fontId="0" fillId="0" borderId="0" xfId="0" applyAlignment="1">
      <alignment wrapText="1"/>
    </xf>
    <xf numFmtId="0" fontId="1" fillId="2" borderId="1" xfId="0" applyFont="1" applyFill="1" applyBorder="1" applyAlignment="1">
      <alignment wrapText="1"/>
    </xf>
    <xf numFmtId="0" fontId="0" fillId="0" borderId="1" xfId="0" applyBorder="1" applyAlignment="1">
      <alignment wrapText="1"/>
    </xf>
    <xf numFmtId="14" fontId="0" fillId="0" borderId="1" xfId="0" applyNumberFormat="1" applyBorder="1" applyAlignment="1">
      <alignment wrapText="1"/>
    </xf>
    <xf numFmtId="0" fontId="3" fillId="0" borderId="1" xfId="0" applyFont="1" applyBorder="1" applyAlignment="1">
      <alignment wrapText="1"/>
    </xf>
    <xf numFmtId="0" fontId="0" fillId="0" borderId="6" xfId="0" applyBorder="1" applyAlignment="1">
      <alignment wrapText="1"/>
    </xf>
    <xf numFmtId="0" fontId="0" fillId="0" borderId="6" xfId="0" applyBorder="1"/>
    <xf numFmtId="0" fontId="0" fillId="3" borderId="6" xfId="0" applyFill="1" applyBorder="1" applyAlignment="1">
      <alignment wrapText="1"/>
    </xf>
    <xf numFmtId="0" fontId="0" fillId="3" borderId="6" xfId="0" applyFill="1" applyBorder="1"/>
    <xf numFmtId="0" fontId="6" fillId="0" borderId="1" xfId="0" applyFont="1" applyBorder="1"/>
    <xf numFmtId="0" fontId="6" fillId="0" borderId="1" xfId="0" applyFont="1" applyBorder="1" applyAlignment="1">
      <alignment wrapText="1"/>
    </xf>
    <xf numFmtId="0" fontId="7" fillId="0" borderId="1" xfId="0" applyFont="1" applyBorder="1" applyAlignment="1">
      <alignment wrapText="1"/>
    </xf>
    <xf numFmtId="0" fontId="0" fillId="0" borderId="4" xfId="0" applyBorder="1"/>
    <xf numFmtId="0" fontId="8" fillId="0" borderId="11" xfId="0" applyFont="1" applyBorder="1" applyAlignment="1">
      <alignment wrapText="1"/>
    </xf>
    <xf numFmtId="0" fontId="0" fillId="0" borderId="11" xfId="0" applyBorder="1" applyAlignment="1">
      <alignment wrapText="1"/>
    </xf>
    <xf numFmtId="0" fontId="0" fillId="0" borderId="11" xfId="0" applyBorder="1"/>
    <xf numFmtId="14" fontId="0" fillId="0" borderId="11" xfId="0" applyNumberFormat="1" applyBorder="1" applyAlignment="1">
      <alignment wrapText="1"/>
    </xf>
    <xf numFmtId="0" fontId="0" fillId="0" borderId="2" xfId="0" applyBorder="1"/>
    <xf numFmtId="0" fontId="6" fillId="0" borderId="2" xfId="0" applyFont="1" applyBorder="1" applyAlignment="1">
      <alignment wrapText="1"/>
    </xf>
    <xf numFmtId="0" fontId="0" fillId="0" borderId="4" xfId="0" applyBorder="1" applyAlignment="1">
      <alignment wrapText="1"/>
    </xf>
    <xf numFmtId="14" fontId="0" fillId="0" borderId="2" xfId="0" applyNumberFormat="1" applyBorder="1" applyAlignment="1">
      <alignment wrapText="1"/>
    </xf>
    <xf numFmtId="0" fontId="0" fillId="0" borderId="2" xfId="0" applyBorder="1" applyAlignment="1">
      <alignment wrapText="1"/>
    </xf>
    <xf numFmtId="0" fontId="6" fillId="0" borderId="11" xfId="0" applyFont="1" applyBorder="1"/>
    <xf numFmtId="0" fontId="0" fillId="0" borderId="5" xfId="0" applyBorder="1" applyAlignment="1">
      <alignment wrapText="1"/>
    </xf>
    <xf numFmtId="0" fontId="0" fillId="0" borderId="8" xfId="0" applyBorder="1"/>
    <xf numFmtId="0" fontId="8" fillId="0" borderId="12" xfId="0" applyFont="1" applyBorder="1" applyAlignment="1">
      <alignment wrapText="1"/>
    </xf>
    <xf numFmtId="14" fontId="8" fillId="0" borderId="11" xfId="0" applyNumberFormat="1" applyFont="1" applyBorder="1" applyAlignment="1">
      <alignment wrapText="1"/>
    </xf>
    <xf numFmtId="0" fontId="0" fillId="0" borderId="13" xfId="0" applyBorder="1"/>
    <xf numFmtId="0" fontId="0" fillId="0" borderId="14" xfId="0" applyBorder="1"/>
    <xf numFmtId="0" fontId="6" fillId="0" borderId="12" xfId="0" applyFont="1" applyBorder="1"/>
    <xf numFmtId="14" fontId="0" fillId="0" borderId="3" xfId="0" applyNumberFormat="1" applyBorder="1" applyAlignment="1">
      <alignment wrapText="1"/>
    </xf>
    <xf numFmtId="0" fontId="3" fillId="0" borderId="2" xfId="0" applyFont="1" applyBorder="1" applyAlignment="1">
      <alignment wrapText="1"/>
    </xf>
    <xf numFmtId="0" fontId="1" fillId="2" borderId="1" xfId="0" applyFont="1" applyFill="1" applyBorder="1" applyAlignment="1">
      <alignment horizontal="left"/>
    </xf>
    <xf numFmtId="0" fontId="0" fillId="0" borderId="1" xfId="0" applyBorder="1" applyAlignment="1">
      <alignment horizontal="center"/>
    </xf>
    <xf numFmtId="0" fontId="1" fillId="2" borderId="1" xfId="0" applyFont="1" applyFill="1" applyBorder="1" applyAlignment="1">
      <alignment horizontal="center"/>
    </xf>
    <xf numFmtId="0" fontId="4" fillId="0" borderId="0" xfId="0" applyFont="1" applyAlignment="1">
      <alignment horizontal="center"/>
    </xf>
    <xf numFmtId="0" fontId="0" fillId="2" borderId="1" xfId="0" applyFill="1" applyBorder="1" applyAlignment="1">
      <alignment horizontal="center"/>
    </xf>
    <xf numFmtId="0" fontId="0" fillId="2" borderId="2" xfId="0" applyFill="1" applyBorder="1" applyAlignment="1">
      <alignment horizontal="center"/>
    </xf>
    <xf numFmtId="0" fontId="0" fillId="2" borderId="6" xfId="0" applyFill="1" applyBorder="1" applyAlignment="1">
      <alignment horizontal="center"/>
    </xf>
    <xf numFmtId="0" fontId="1" fillId="2" borderId="7" xfId="0" applyFont="1" applyFill="1" applyBorder="1"/>
    <xf numFmtId="0" fontId="1" fillId="2" borderId="8" xfId="0" applyFont="1" applyFill="1" applyBorder="1"/>
    <xf numFmtId="0" fontId="1" fillId="2" borderId="9" xfId="0" applyFont="1" applyFill="1" applyBorder="1"/>
    <xf numFmtId="0" fontId="1" fillId="2" borderId="10" xfId="0" applyFont="1" applyFill="1" applyBorder="1"/>
    <xf numFmtId="0" fontId="1" fillId="2" borderId="1" xfId="0" applyFont="1" applyFill="1" applyBorder="1" applyAlignment="1">
      <alignment wrapText="1"/>
    </xf>
    <xf numFmtId="0" fontId="2" fillId="0" borderId="0" xfId="0" applyFont="1"/>
    <xf numFmtId="0" fontId="1" fillId="0" borderId="3" xfId="0" applyFont="1" applyBorder="1" applyAlignment="1">
      <alignment horizontal="center"/>
    </xf>
    <xf numFmtId="0" fontId="1" fillId="0" borderId="15" xfId="0" applyFont="1" applyBorder="1" applyAlignment="1">
      <alignment horizontal="center"/>
    </xf>
    <xf numFmtId="0" fontId="1" fillId="0" borderId="5" xfId="0" applyFont="1" applyBorder="1" applyAlignment="1">
      <alignment horizontal="center"/>
    </xf>
  </cellXfs>
  <cellStyles count="1">
    <cellStyle name="Normal" xfId="0" builtinId="0"/>
  </cellStyles>
  <dxfs count="388">
    <dxf>
      <font>
        <color rgb="FF7030A0"/>
      </font>
      <fill>
        <patternFill>
          <bgColor rgb="FFCCCCFF"/>
        </patternFill>
      </fill>
    </dxf>
    <dxf>
      <font>
        <color rgb="FF7030A0"/>
      </font>
      <fill>
        <patternFill>
          <bgColor rgb="FFCC99FF"/>
        </patternFill>
      </fill>
    </dxf>
    <dxf>
      <font>
        <color rgb="FF002060"/>
      </font>
      <fill>
        <patternFill>
          <bgColor theme="8" tint="0.59996337778862885"/>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theme="5" tint="-0.24994659260841701"/>
      </font>
      <fill>
        <patternFill>
          <bgColor theme="5" tint="0.79998168889431442"/>
        </patternFill>
      </fill>
    </dxf>
    <dxf>
      <font>
        <color rgb="FF9C5700"/>
      </font>
      <fill>
        <patternFill>
          <bgColor rgb="FFFFEB9C"/>
        </patternFill>
      </fill>
    </dxf>
    <dxf>
      <font>
        <color rgb="FF7030A0"/>
      </font>
      <fill>
        <patternFill>
          <bgColor rgb="FFCC99FF"/>
        </patternFill>
      </fill>
    </dxf>
    <dxf>
      <font>
        <color rgb="FF002060"/>
      </font>
      <fill>
        <patternFill>
          <bgColor theme="8" tint="0.59996337778862885"/>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theme="5" tint="-0.24994659260841701"/>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7030A0"/>
      </font>
      <fill>
        <patternFill>
          <bgColor rgb="FFCCCCFF"/>
        </patternFill>
      </fill>
    </dxf>
    <dxf>
      <font>
        <color theme="4"/>
      </font>
      <fill>
        <patternFill>
          <bgColor theme="8" tint="0.79998168889431442"/>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7030A0"/>
      </font>
      <fill>
        <patternFill>
          <bgColor rgb="FFCC99FF"/>
        </patternFill>
      </fill>
    </dxf>
    <dxf>
      <font>
        <color rgb="FF002060"/>
      </font>
      <fill>
        <patternFill>
          <bgColor theme="8" tint="0.59996337778862885"/>
        </patternFill>
      </fill>
    </dxf>
    <dxf>
      <font>
        <color rgb="FF9C0006"/>
      </font>
      <fill>
        <patternFill>
          <bgColor rgb="FFFFC7CE"/>
        </patternFill>
      </fill>
    </dxf>
    <dxf>
      <font>
        <color rgb="FF9C5700"/>
      </font>
      <fill>
        <patternFill>
          <bgColor rgb="FFFFEB9C"/>
        </patternFill>
      </fill>
    </dxf>
    <dxf>
      <font>
        <color theme="5" tint="-0.24994659260841701"/>
      </font>
      <fill>
        <patternFill>
          <bgColor theme="5" tint="0.7999816888943144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theme="5" tint="-0.24994659260841701"/>
      </font>
      <fill>
        <patternFill>
          <bgColor theme="5" tint="0.79998168889431442"/>
        </patternFill>
      </fill>
    </dxf>
    <dxf>
      <font>
        <color rgb="FF7030A0"/>
      </font>
      <fill>
        <patternFill>
          <bgColor rgb="FFCC99FF"/>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2060"/>
      </font>
      <fill>
        <patternFill>
          <bgColor theme="8" tint="0.5999633777886288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theme="5" tint="-0.24994659260841701"/>
      </font>
      <fill>
        <patternFill>
          <bgColor theme="5" tint="0.79998168889431442"/>
        </patternFill>
      </fill>
    </dxf>
    <dxf>
      <font>
        <color rgb="FF002060"/>
      </font>
      <fill>
        <patternFill>
          <bgColor theme="8" tint="0.59996337778862885"/>
        </patternFill>
      </fill>
    </dxf>
    <dxf>
      <font>
        <color rgb="FF7030A0"/>
      </font>
      <fill>
        <patternFill>
          <bgColor rgb="FFCC99FF"/>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7030A0"/>
      </font>
      <fill>
        <patternFill>
          <bgColor rgb="FFCC99FF"/>
        </patternFill>
      </fill>
    </dxf>
    <dxf>
      <font>
        <color rgb="FF002060"/>
      </font>
      <fill>
        <patternFill>
          <bgColor theme="8" tint="0.59996337778862885"/>
        </patternFill>
      </fill>
    </dxf>
    <dxf>
      <font>
        <color rgb="FF9C0006"/>
      </font>
      <fill>
        <patternFill>
          <bgColor rgb="FFFFC7CE"/>
        </patternFill>
      </fill>
    </dxf>
    <dxf>
      <font>
        <color theme="5" tint="-0.24994659260841701"/>
      </font>
      <fill>
        <patternFill>
          <bgColor theme="5" tint="0.79998168889431442"/>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theme="5" tint="-0.24994659260841701"/>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7030A0"/>
      </font>
      <fill>
        <patternFill>
          <bgColor rgb="FFCC99FF"/>
        </patternFill>
      </fill>
    </dxf>
    <dxf>
      <font>
        <color rgb="FF002060"/>
      </font>
      <fill>
        <patternFill>
          <bgColor theme="8" tint="0.59996337778862885"/>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7030A0"/>
      </font>
      <fill>
        <patternFill>
          <bgColor rgb="FFCC99FF"/>
        </patternFill>
      </fill>
    </dxf>
    <dxf>
      <font>
        <color rgb="FF002060"/>
      </font>
      <fill>
        <patternFill>
          <bgColor theme="8" tint="0.59996337778862885"/>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theme="5" tint="-0.24994659260841701"/>
      </font>
      <fill>
        <patternFill>
          <bgColor theme="5" tint="0.79998168889431442"/>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2060"/>
      </font>
      <fill>
        <patternFill>
          <bgColor theme="8" tint="0.59996337778862885"/>
        </patternFill>
      </fill>
    </dxf>
    <dxf>
      <font>
        <color rgb="FF7030A0"/>
      </font>
      <fill>
        <patternFill>
          <bgColor rgb="FFCC99FF"/>
        </patternFill>
      </fill>
    </dxf>
    <dxf>
      <font>
        <color rgb="FF9C5700"/>
      </font>
      <fill>
        <patternFill>
          <bgColor rgb="FFFFEB9C"/>
        </patternFill>
      </fill>
    </dxf>
    <dxf>
      <font>
        <color rgb="FF006100"/>
      </font>
      <fill>
        <patternFill>
          <bgColor rgb="FFC6EFCE"/>
        </patternFill>
      </fill>
    </dxf>
    <dxf>
      <font>
        <color theme="5" tint="-0.24994659260841701"/>
      </font>
      <fill>
        <patternFill>
          <bgColor theme="5" tint="0.79998168889431442"/>
        </patternFill>
      </fill>
    </dxf>
    <dxf>
      <font>
        <color rgb="FF9C0006"/>
      </font>
      <fill>
        <patternFill>
          <bgColor rgb="FFFFC7CE"/>
        </patternFill>
      </fill>
    </dxf>
    <dxf>
      <font>
        <color theme="5" tint="-0.24994659260841701"/>
      </font>
      <fill>
        <patternFill>
          <bgColor theme="5" tint="0.79998168889431442"/>
        </patternFill>
      </fill>
    </dxf>
    <dxf>
      <font>
        <color rgb="FF7030A0"/>
      </font>
      <fill>
        <patternFill>
          <bgColor rgb="FFCC99FF"/>
        </patternFill>
      </fill>
    </dxf>
    <dxf>
      <font>
        <color rgb="FF002060"/>
      </font>
      <fill>
        <patternFill>
          <bgColor theme="8" tint="0.59996337778862885"/>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theme="5" tint="-0.24994659260841701"/>
      </font>
      <fill>
        <patternFill>
          <bgColor theme="5" tint="0.79998168889431442"/>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7030A0"/>
      </font>
      <fill>
        <patternFill>
          <bgColor rgb="FFCC99FF"/>
        </patternFill>
      </fill>
    </dxf>
    <dxf>
      <font>
        <color rgb="FF002060"/>
      </font>
      <fill>
        <patternFill>
          <bgColor theme="8"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theme="5" tint="-0.24994659260841701"/>
      </font>
      <fill>
        <patternFill>
          <bgColor theme="5" tint="0.7999816888943144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2060"/>
      </font>
      <fill>
        <patternFill>
          <bgColor theme="8" tint="0.59996337778862885"/>
        </patternFill>
      </fill>
    </dxf>
    <dxf>
      <font>
        <color rgb="FF7030A0"/>
      </font>
      <fill>
        <patternFill>
          <bgColor rgb="FFCC99FF"/>
        </patternFill>
      </fill>
    </dxf>
    <dxf>
      <font>
        <color theme="5" tint="-0.24994659260841701"/>
      </font>
      <fill>
        <patternFill>
          <bgColor theme="5" tint="0.79998168889431442"/>
        </patternFill>
      </fill>
    </dxf>
    <dxf>
      <font>
        <color rgb="FF7030A0"/>
      </font>
      <fill>
        <patternFill>
          <bgColor rgb="FFCC99FF"/>
        </patternFill>
      </fill>
    </dxf>
    <dxf>
      <font>
        <color rgb="FF002060"/>
      </font>
      <fill>
        <patternFill>
          <bgColor theme="8" tint="0.59996337778862885"/>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theme="5" tint="-0.24994659260841701"/>
      </font>
      <fill>
        <patternFill>
          <bgColor theme="5" tint="0.79998168889431442"/>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7030A0"/>
      </font>
      <fill>
        <patternFill>
          <bgColor rgb="FFCC99FF"/>
        </patternFill>
      </fill>
    </dxf>
    <dxf>
      <font>
        <color rgb="FF002060"/>
      </font>
      <fill>
        <patternFill>
          <bgColor theme="8"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theme="5" tint="-0.24994659260841701"/>
      </font>
      <fill>
        <patternFill>
          <bgColor theme="5" tint="0.7999816888943144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2060"/>
      </font>
      <fill>
        <patternFill>
          <bgColor theme="8" tint="0.59996337778862885"/>
        </patternFill>
      </fill>
    </dxf>
    <dxf>
      <font>
        <color rgb="FF7030A0"/>
      </font>
      <fill>
        <patternFill>
          <bgColor rgb="FFCC99FF"/>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theme="5" tint="-0.24994659260841701"/>
      </font>
      <fill>
        <patternFill>
          <bgColor theme="5" tint="0.79998168889431442"/>
        </patternFill>
      </fill>
    </dxf>
    <dxf>
      <font>
        <color rgb="FF7030A0"/>
      </font>
      <fill>
        <patternFill>
          <bgColor rgb="FFCC99FF"/>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2060"/>
      </font>
      <fill>
        <patternFill>
          <bgColor theme="8" tint="0.5999633777886288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theme="5" tint="-0.24994659260841701"/>
      </font>
      <fill>
        <patternFill>
          <bgColor theme="5" tint="0.79998168889431442"/>
        </patternFill>
      </fill>
    </dxf>
    <dxf>
      <font>
        <color rgb="FF002060"/>
      </font>
      <fill>
        <patternFill>
          <bgColor theme="8" tint="0.59996337778862885"/>
        </patternFill>
      </fill>
    </dxf>
    <dxf>
      <font>
        <color rgb="FF7030A0"/>
      </font>
      <fill>
        <patternFill>
          <bgColor rgb="FFCC99FF"/>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7030A0"/>
      </font>
      <fill>
        <patternFill>
          <bgColor rgb="FFCC99FF"/>
        </patternFill>
      </fill>
    </dxf>
    <dxf>
      <font>
        <color rgb="FF002060"/>
      </font>
      <fill>
        <patternFill>
          <bgColor theme="8" tint="0.59996337778862885"/>
        </patternFill>
      </fill>
    </dxf>
    <dxf>
      <font>
        <color rgb="FF9C0006"/>
      </font>
      <fill>
        <patternFill>
          <bgColor rgb="FFFFC7CE"/>
        </patternFill>
      </fill>
    </dxf>
    <dxf>
      <font>
        <color theme="5" tint="-0.24994659260841701"/>
      </font>
      <fill>
        <patternFill>
          <bgColor theme="5" tint="0.79998168889431442"/>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2060"/>
      </font>
      <fill>
        <patternFill>
          <bgColor theme="8" tint="0.59996337778862885"/>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7030A0"/>
      </font>
      <fill>
        <patternFill>
          <bgColor rgb="FFCC99FF"/>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theme="5" tint="-0.24994659260841701"/>
      </font>
      <fill>
        <patternFill>
          <bgColor theme="5"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7030A0"/>
      </font>
      <fill>
        <patternFill>
          <bgColor rgb="FFCC99FF"/>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2060"/>
      </font>
      <fill>
        <patternFill>
          <bgColor theme="8" tint="0.59996337778862885"/>
        </patternFill>
      </fill>
    </dxf>
    <dxf>
      <font>
        <color theme="5" tint="-0.24994659260841701"/>
      </font>
      <fill>
        <patternFill>
          <bgColor theme="5" tint="0.79998168889431442"/>
        </patternFill>
      </fill>
    </dxf>
    <dxf>
      <font>
        <color rgb="FF9C0006"/>
      </font>
      <fill>
        <patternFill>
          <bgColor rgb="FFFFC7CE"/>
        </patternFill>
      </fill>
    </dxf>
    <dxf>
      <font>
        <color rgb="FF002060"/>
      </font>
      <fill>
        <patternFill>
          <bgColor theme="8" tint="0.59996337778862885"/>
        </patternFill>
      </fill>
    </dxf>
    <dxf>
      <font>
        <color rgb="FF006100"/>
      </font>
      <fill>
        <patternFill>
          <bgColor rgb="FFC6EFCE"/>
        </patternFill>
      </fill>
    </dxf>
    <dxf>
      <font>
        <color theme="5" tint="-0.24994659260841701"/>
      </font>
      <fill>
        <patternFill>
          <bgColor theme="5" tint="0.79998168889431442"/>
        </patternFill>
      </fill>
    </dxf>
    <dxf>
      <font>
        <color rgb="FF9C5700"/>
      </font>
      <fill>
        <patternFill>
          <bgColor rgb="FFFFEB9C"/>
        </patternFill>
      </fill>
    </dxf>
    <dxf>
      <font>
        <color rgb="FF7030A0"/>
      </font>
      <fill>
        <patternFill>
          <bgColor rgb="FFCC99FF"/>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5" tint="-0.24994659260841701"/>
      </font>
      <fill>
        <patternFill>
          <bgColor theme="5" tint="0.79998168889431442"/>
        </patternFill>
      </fill>
    </dxf>
    <dxf>
      <font>
        <color rgb="FF006100"/>
      </font>
      <fill>
        <patternFill>
          <bgColor rgb="FFC6EFCE"/>
        </patternFill>
      </fill>
    </dxf>
    <dxf>
      <font>
        <color rgb="FF9C5700"/>
      </font>
      <fill>
        <patternFill>
          <bgColor rgb="FFFFEB9C"/>
        </patternFill>
      </fill>
    </dxf>
    <dxf>
      <font>
        <color rgb="FF7030A0"/>
      </font>
      <fill>
        <patternFill>
          <bgColor rgb="FFCC99FF"/>
        </patternFill>
      </fill>
    </dxf>
    <dxf>
      <font>
        <color rgb="FF002060"/>
      </font>
      <fill>
        <patternFill>
          <bgColor theme="8" tint="0.59996337778862885"/>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4"/>
      </font>
      <fill>
        <patternFill>
          <bgColor theme="8" tint="0.7999816888943144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7030A0"/>
      </font>
      <fill>
        <patternFill>
          <bgColor rgb="FFCC99FF"/>
        </patternFill>
      </fill>
    </dxf>
    <dxf>
      <font>
        <color rgb="FF006100"/>
      </font>
      <fill>
        <patternFill>
          <bgColor rgb="FFC6EFCE"/>
        </patternFill>
      </fill>
    </dxf>
    <dxf>
      <font>
        <color rgb="FF006100"/>
      </font>
      <fill>
        <patternFill>
          <bgColor rgb="FFC6EFCE"/>
        </patternFill>
      </fill>
    </dxf>
    <dxf>
      <font>
        <color theme="5" tint="-0.24994659260841701"/>
      </font>
      <fill>
        <patternFill>
          <bgColor theme="5" tint="0.79998168889431442"/>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7030A0"/>
      </font>
      <fill>
        <patternFill>
          <bgColor rgb="FFCC99FF"/>
        </patternFill>
      </fill>
    </dxf>
    <dxf>
      <font>
        <color rgb="FF002060"/>
      </font>
      <fill>
        <patternFill>
          <bgColor theme="8"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theme="5" tint="-0.24994659260841701"/>
      </font>
      <fill>
        <patternFill>
          <bgColor theme="5" tint="0.7999816888943144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2060"/>
      </font>
      <fill>
        <patternFill>
          <bgColor theme="8" tint="0.59996337778862885"/>
        </patternFill>
      </fill>
    </dxf>
    <dxf>
      <font>
        <color rgb="FF7030A0"/>
      </font>
      <fill>
        <patternFill>
          <bgColor rgb="FFCC99FF"/>
        </patternFill>
      </fill>
    </dxf>
    <dxf>
      <font>
        <color rgb="FF7030A0"/>
      </font>
      <fill>
        <patternFill>
          <bgColor rgb="FFCCCCFF"/>
        </patternFill>
      </fill>
    </dxf>
    <dxf>
      <font>
        <color rgb="FF7030A0"/>
      </font>
      <fill>
        <patternFill>
          <bgColor rgb="FFCC99FF"/>
        </patternFill>
      </fill>
    </dxf>
    <dxf>
      <font>
        <color rgb="FF002060"/>
      </font>
      <fill>
        <patternFill>
          <bgColor theme="8" tint="0.59996337778862885"/>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theme="5" tint="-0.24994659260841701"/>
      </font>
      <fill>
        <patternFill>
          <bgColor theme="5" tint="0.79998168889431442"/>
        </patternFill>
      </fill>
    </dxf>
    <dxf>
      <font>
        <color rgb="FF9C5700"/>
      </font>
      <fill>
        <patternFill>
          <bgColor rgb="FFFFEB9C"/>
        </patternFill>
      </fill>
    </dxf>
    <dxf>
      <font>
        <color rgb="FF7030A0"/>
      </font>
      <fill>
        <patternFill>
          <bgColor rgb="FFCC99FF"/>
        </patternFill>
      </fill>
    </dxf>
    <dxf>
      <font>
        <color rgb="FF002060"/>
      </font>
      <fill>
        <patternFill>
          <bgColor theme="8" tint="0.59996337778862885"/>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theme="5" tint="-0.24994659260841701"/>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7030A0"/>
      </font>
      <fill>
        <patternFill>
          <bgColor rgb="FFCCCCFF"/>
        </patternFill>
      </fill>
    </dxf>
    <dxf>
      <font>
        <color theme="4"/>
      </font>
      <fill>
        <patternFill>
          <bgColor theme="8" tint="0.79998168889431442"/>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7030A0"/>
      </font>
      <fill>
        <patternFill>
          <bgColor rgb="FFCC99FF"/>
        </patternFill>
      </fill>
    </dxf>
    <dxf>
      <font>
        <color rgb="FF002060"/>
      </font>
      <fill>
        <patternFill>
          <bgColor theme="8" tint="0.59996337778862885"/>
        </patternFill>
      </fill>
    </dxf>
    <dxf>
      <font>
        <color rgb="FF9C0006"/>
      </font>
      <fill>
        <patternFill>
          <bgColor rgb="FFFFC7CE"/>
        </patternFill>
      </fill>
    </dxf>
    <dxf>
      <font>
        <color rgb="FF9C5700"/>
      </font>
      <fill>
        <patternFill>
          <bgColor rgb="FFFFEB9C"/>
        </patternFill>
      </fill>
    </dxf>
    <dxf>
      <font>
        <color theme="5" tint="-0.24994659260841701"/>
      </font>
      <fill>
        <patternFill>
          <bgColor theme="5" tint="0.79998168889431442"/>
        </patternFill>
      </fill>
    </dxf>
    <dxf>
      <font>
        <color rgb="FF006100"/>
      </font>
      <fill>
        <patternFill>
          <bgColor rgb="FFC6EFCE"/>
        </patternFill>
      </fill>
    </dxf>
    <dxf>
      <font>
        <color rgb="FF7030A0"/>
      </font>
      <fill>
        <patternFill>
          <bgColor rgb="FFCCCCFF"/>
        </patternFill>
      </fill>
    </dxf>
    <dxf>
      <font>
        <color rgb="FF9C5700"/>
      </font>
      <fill>
        <patternFill>
          <bgColor rgb="FFFFEB9C"/>
        </patternFill>
      </fill>
    </dxf>
    <dxf>
      <font>
        <color theme="5" tint="-0.24994659260841701"/>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7030A0"/>
      </font>
      <fill>
        <patternFill>
          <bgColor rgb="FFCC99FF"/>
        </patternFill>
      </fill>
    </dxf>
    <dxf>
      <font>
        <color rgb="FF002060"/>
      </font>
      <fill>
        <patternFill>
          <bgColor theme="8" tint="0.59996337778862885"/>
        </patternFill>
      </fill>
    </dxf>
    <dxf>
      <font>
        <color rgb="FF9C0006"/>
      </font>
      <fill>
        <patternFill>
          <bgColor rgb="FFFFC7CE"/>
        </patternFill>
      </fill>
    </dxf>
    <dxf>
      <font>
        <color rgb="FF006100"/>
      </font>
      <fill>
        <patternFill>
          <bgColor rgb="FFC6EFCE"/>
        </patternFill>
      </fill>
    </dxf>
    <dxf>
      <font>
        <color rgb="FF7030A0"/>
      </font>
      <fill>
        <patternFill>
          <bgColor rgb="FFCCCCFF"/>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7030A0"/>
      </font>
      <fill>
        <patternFill>
          <bgColor rgb="FFCC99FF"/>
        </patternFill>
      </fill>
    </dxf>
    <dxf>
      <font>
        <color rgb="FF002060"/>
      </font>
      <fill>
        <patternFill>
          <bgColor theme="8" tint="0.59996337778862885"/>
        </patternFill>
      </fill>
    </dxf>
    <dxf>
      <font>
        <color rgb="FF9C0006"/>
      </font>
      <fill>
        <patternFill>
          <bgColor rgb="FFFFC7CE"/>
        </patternFill>
      </fill>
    </dxf>
    <dxf>
      <font>
        <color rgb="FF9C5700"/>
      </font>
      <fill>
        <patternFill>
          <bgColor rgb="FFFFEB9C"/>
        </patternFill>
      </fill>
    </dxf>
    <dxf>
      <font>
        <color theme="5" tint="-0.24994659260841701"/>
      </font>
      <fill>
        <patternFill>
          <bgColor theme="5" tint="0.79998168889431442"/>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5" tint="-0.24994659260841701"/>
      </font>
      <fill>
        <patternFill>
          <bgColor theme="5" tint="0.79998168889431442"/>
        </patternFill>
      </fill>
    </dxf>
    <dxf>
      <font>
        <color rgb="FF9C5700"/>
      </font>
      <fill>
        <patternFill>
          <bgColor rgb="FFFFEB9C"/>
        </patternFill>
      </fill>
    </dxf>
    <dxf>
      <font>
        <color rgb="FF006100"/>
      </font>
      <fill>
        <patternFill>
          <bgColor rgb="FFC6EFCE"/>
        </patternFill>
      </fill>
    </dxf>
    <dxf>
      <font>
        <color rgb="FF002060"/>
      </font>
      <fill>
        <patternFill>
          <bgColor theme="8" tint="0.59996337778862885"/>
        </patternFill>
      </fill>
    </dxf>
    <dxf>
      <font>
        <color rgb="FF7030A0"/>
      </font>
      <fill>
        <patternFill>
          <bgColor rgb="FFCC99FF"/>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theme="5" tint="-0.24994659260841701"/>
      </font>
      <fill>
        <patternFill>
          <bgColor theme="5" tint="0.79998168889431442"/>
        </patternFill>
      </fill>
    </dxf>
    <dxf>
      <font>
        <color rgb="FF7030A0"/>
      </font>
      <fill>
        <patternFill>
          <bgColor rgb="FFCC99FF"/>
        </patternFill>
      </fill>
    </dxf>
    <dxf>
      <font>
        <color rgb="FF002060"/>
      </font>
      <fill>
        <patternFill>
          <bgColor theme="8" tint="0.59996337778862885"/>
        </patternFill>
      </fill>
    </dxf>
    <dxf>
      <font>
        <color rgb="FF7030A0"/>
      </font>
      <fill>
        <patternFill>
          <bgColor rgb="FFCCCCFF"/>
        </patternFill>
      </fill>
    </dxf>
    <dxf>
      <font>
        <color rgb="FF7030A0"/>
      </font>
      <fill>
        <patternFill>
          <bgColor rgb="FFCCCCFF"/>
        </patternFill>
      </fill>
    </dxf>
    <dxf>
      <font>
        <color rgb="FF7030A0"/>
      </font>
      <fill>
        <patternFill>
          <bgColor rgb="FFCC99FF"/>
        </patternFill>
      </fill>
    </dxf>
    <dxf>
      <font>
        <color rgb="FF002060"/>
      </font>
      <fill>
        <patternFill>
          <bgColor theme="8" tint="0.59996337778862885"/>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theme="5" tint="-0.24994659260841701"/>
      </font>
      <fill>
        <patternFill>
          <bgColor theme="5" tint="0.79998168889431442"/>
        </patternFill>
      </fill>
    </dxf>
    <dxf>
      <font>
        <color rgb="FF7030A0"/>
      </font>
      <fill>
        <patternFill>
          <bgColor rgb="FFCC99FF"/>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theme="5" tint="-0.24994659260841701"/>
      </font>
      <fill>
        <patternFill>
          <bgColor theme="5" tint="0.79998168889431442"/>
        </patternFill>
      </fill>
    </dxf>
    <dxf>
      <font>
        <color rgb="FF006100"/>
      </font>
      <fill>
        <patternFill>
          <bgColor rgb="FFC6EFCE"/>
        </patternFill>
      </fill>
    </dxf>
    <dxf>
      <font>
        <color rgb="FF9C0006"/>
      </font>
      <fill>
        <patternFill>
          <bgColor rgb="FFFFC7CE"/>
        </patternFill>
      </fill>
    </dxf>
    <dxf>
      <font>
        <color rgb="FF002060"/>
      </font>
      <fill>
        <patternFill>
          <bgColor theme="8" tint="0.59996337778862885"/>
        </patternFill>
      </fill>
    </dxf>
    <dxf>
      <font>
        <color rgb="FF7030A0"/>
      </font>
      <fill>
        <patternFill>
          <bgColor rgb="FFCCCCFF"/>
        </patternFill>
      </fill>
    </dxf>
    <dxf>
      <font>
        <color rgb="FF7030A0"/>
      </font>
      <fill>
        <patternFill>
          <bgColor rgb="FFCCCCFF"/>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7030A0"/>
      </font>
      <fill>
        <patternFill>
          <bgColor rgb="FFCC99FF"/>
        </patternFill>
      </fill>
    </dxf>
    <dxf>
      <font>
        <color theme="5" tint="-0.24994659260841701"/>
      </font>
      <fill>
        <patternFill>
          <bgColor theme="5" tint="0.79998168889431442"/>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2060"/>
      </font>
      <fill>
        <patternFill>
          <bgColor theme="8" tint="0.59996337778862885"/>
        </patternFill>
      </fill>
    </dxf>
    <dxf>
      <font>
        <color rgb="FF7030A0"/>
      </font>
      <fill>
        <patternFill>
          <bgColor rgb="FFCCCCFF"/>
        </patternFill>
      </fill>
    </dxf>
    <dxf>
      <font>
        <color theme="5" tint="-0.24994659260841701"/>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7030A0"/>
      </font>
      <fill>
        <patternFill>
          <bgColor rgb="FFCC99FF"/>
        </patternFill>
      </fill>
    </dxf>
    <dxf>
      <font>
        <color rgb="FF002060"/>
      </font>
      <fill>
        <patternFill>
          <bgColor theme="8" tint="0.59996337778862885"/>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7030A0"/>
      </font>
      <fill>
        <patternFill>
          <bgColor rgb="FFCCCCFF"/>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7030A0"/>
      </font>
      <fill>
        <patternFill>
          <bgColor rgb="FFCC99FF"/>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2060"/>
      </font>
      <fill>
        <patternFill>
          <bgColor theme="8" tint="0.59996337778862885"/>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theme="5" tint="-0.24994659260841701"/>
      </font>
      <fill>
        <patternFill>
          <bgColor theme="5" tint="0.7999816888943144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7030A0"/>
      </font>
      <fill>
        <patternFill>
          <bgColor rgb="FFCC99FF"/>
        </patternFill>
      </fill>
    </dxf>
    <dxf>
      <font>
        <color rgb="FF002060"/>
      </font>
      <fill>
        <patternFill>
          <bgColor theme="8" tint="0.59996337778862885"/>
        </patternFill>
      </fill>
    </dxf>
    <dxf>
      <font>
        <color rgb="FF9C0006"/>
      </font>
      <fill>
        <patternFill>
          <bgColor rgb="FFFFC7CE"/>
        </patternFill>
      </fill>
    </dxf>
    <dxf>
      <font>
        <color rgb="FF9C5700"/>
      </font>
      <fill>
        <patternFill>
          <bgColor rgb="FFFFEB9C"/>
        </patternFill>
      </fill>
    </dxf>
    <dxf>
      <font>
        <color theme="5" tint="-0.24994659260841701"/>
      </font>
      <fill>
        <patternFill>
          <bgColor theme="5" tint="0.79998168889431442"/>
        </patternFill>
      </fill>
    </dxf>
    <dxf>
      <font>
        <color rgb="FF006100"/>
      </font>
      <fill>
        <patternFill>
          <bgColor rgb="FFC6EFCE"/>
        </patternFill>
      </fill>
    </dxf>
    <dxf>
      <font>
        <color rgb="FF7030A0"/>
      </font>
      <fill>
        <patternFill>
          <bgColor rgb="FFCCCCFF"/>
        </patternFill>
      </fill>
    </dxf>
    <dxf>
      <font>
        <color rgb="FF7030A0"/>
      </font>
      <fill>
        <patternFill>
          <bgColor rgb="FFCC99FF"/>
        </patternFill>
      </fill>
    </dxf>
    <dxf>
      <font>
        <color rgb="FF002060"/>
      </font>
      <fill>
        <patternFill>
          <bgColor theme="8" tint="0.59996337778862885"/>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theme="5" tint="-0.24994659260841701"/>
      </font>
      <fill>
        <patternFill>
          <bgColor theme="5" tint="0.79998168889431442"/>
        </patternFill>
      </fill>
    </dxf>
    <dxf>
      <font>
        <color rgb="FF9C5700"/>
      </font>
      <fill>
        <patternFill>
          <bgColor rgb="FFFFEB9C"/>
        </patternFill>
      </fill>
    </dxf>
    <dxf>
      <font>
        <color rgb="FF7030A0"/>
      </font>
      <fill>
        <patternFill>
          <bgColor rgb="FFCC99FF"/>
        </patternFill>
      </fill>
    </dxf>
    <dxf>
      <font>
        <color rgb="FF002060"/>
      </font>
      <fill>
        <patternFill>
          <bgColor theme="8" tint="0.59996337778862885"/>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theme="5" tint="-0.24994659260841701"/>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7030A0"/>
      </font>
      <fill>
        <patternFill>
          <bgColor rgb="FFCCCCFF"/>
        </patternFill>
      </fill>
    </dxf>
    <dxf>
      <font>
        <color theme="4"/>
      </font>
      <fill>
        <patternFill>
          <bgColor theme="8" tint="0.79998168889431442"/>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7030A0"/>
      </font>
      <fill>
        <patternFill>
          <bgColor rgb="FFCC99FF"/>
        </patternFill>
      </fill>
    </dxf>
    <dxf>
      <font>
        <color rgb="FF002060"/>
      </font>
      <fill>
        <patternFill>
          <bgColor theme="8" tint="0.59996337778862885"/>
        </patternFill>
      </fill>
    </dxf>
    <dxf>
      <font>
        <color rgb="FF9C0006"/>
      </font>
      <fill>
        <patternFill>
          <bgColor rgb="FFFFC7CE"/>
        </patternFill>
      </fill>
    </dxf>
    <dxf>
      <font>
        <color rgb="FF9C5700"/>
      </font>
      <fill>
        <patternFill>
          <bgColor rgb="FFFFEB9C"/>
        </patternFill>
      </fill>
    </dxf>
    <dxf>
      <font>
        <color theme="5" tint="-0.24994659260841701"/>
      </font>
      <fill>
        <patternFill>
          <bgColor theme="5" tint="0.79998168889431442"/>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Hotel</a:t>
            </a:r>
            <a:r>
              <a:rPr lang="en-GB" baseline="0"/>
              <a:t> Bed Completions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lineChart>
        <c:grouping val="standard"/>
        <c:varyColors val="0"/>
        <c:ser>
          <c:idx val="0"/>
          <c:order val="0"/>
          <c:spPr>
            <a:ln w="28575" cap="rnd">
              <a:solidFill>
                <a:srgbClr val="FF0000"/>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All Years'!$B$22:$B$31</c:f>
              <c:strCache>
                <c:ptCount val="10"/>
                <c:pt idx="0">
                  <c:v>2016-2017</c:v>
                </c:pt>
                <c:pt idx="1">
                  <c:v>2017-2018</c:v>
                </c:pt>
                <c:pt idx="2">
                  <c:v>2018-2019</c:v>
                </c:pt>
                <c:pt idx="3">
                  <c:v>2019-2020</c:v>
                </c:pt>
                <c:pt idx="4">
                  <c:v>2020-2021</c:v>
                </c:pt>
                <c:pt idx="5">
                  <c:v>2021-2022</c:v>
                </c:pt>
                <c:pt idx="6">
                  <c:v>2022-23</c:v>
                </c:pt>
                <c:pt idx="7">
                  <c:v>2023-24</c:v>
                </c:pt>
                <c:pt idx="8">
                  <c:v>2024-25</c:v>
                </c:pt>
                <c:pt idx="9">
                  <c:v>2025-26</c:v>
                </c:pt>
              </c:strCache>
            </c:strRef>
          </c:cat>
          <c:val>
            <c:numRef>
              <c:f>'Total All Years'!$C$22:$C$31</c:f>
              <c:numCache>
                <c:formatCode>General</c:formatCode>
                <c:ptCount val="10"/>
                <c:pt idx="0">
                  <c:v>147</c:v>
                </c:pt>
                <c:pt idx="1">
                  <c:v>2</c:v>
                </c:pt>
                <c:pt idx="2">
                  <c:v>1</c:v>
                </c:pt>
                <c:pt idx="3">
                  <c:v>4</c:v>
                </c:pt>
                <c:pt idx="4">
                  <c:v>322</c:v>
                </c:pt>
                <c:pt idx="5">
                  <c:v>260</c:v>
                </c:pt>
                <c:pt idx="6">
                  <c:v>435</c:v>
                </c:pt>
                <c:pt idx="7">
                  <c:v>3</c:v>
                </c:pt>
                <c:pt idx="8">
                  <c:v>0</c:v>
                </c:pt>
                <c:pt idx="9">
                  <c:v>0</c:v>
                </c:pt>
              </c:numCache>
            </c:numRef>
          </c:val>
          <c:smooth val="0"/>
          <c:extLst>
            <c:ext xmlns:c16="http://schemas.microsoft.com/office/drawing/2014/chart" uri="{C3380CC4-5D6E-409C-BE32-E72D297353CC}">
              <c16:uniqueId val="{00000000-670E-4033-BCF9-E1F093BCA762}"/>
            </c:ext>
          </c:extLst>
        </c:ser>
        <c:dLbls>
          <c:showLegendKey val="0"/>
          <c:showVal val="0"/>
          <c:showCatName val="0"/>
          <c:showSerName val="0"/>
          <c:showPercent val="0"/>
          <c:showBubbleSize val="0"/>
        </c:dLbls>
        <c:smooth val="0"/>
        <c:axId val="273752288"/>
        <c:axId val="225209696"/>
      </c:lineChart>
      <c:catAx>
        <c:axId val="273752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5209696"/>
        <c:crosses val="autoZero"/>
        <c:auto val="1"/>
        <c:lblAlgn val="ctr"/>
        <c:lblOffset val="100"/>
        <c:noMultiLvlLbl val="0"/>
      </c:catAx>
      <c:valAx>
        <c:axId val="225209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375228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Permissions</a:t>
            </a:r>
            <a:r>
              <a:rPr lang="en-US" baseline="0"/>
              <a:t> of Hotel Beds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'Total All Years'!$C$4</c:f>
              <c:strCache>
                <c:ptCount val="1"/>
                <c:pt idx="0">
                  <c:v>Number of Bed Spaces</c:v>
                </c:pt>
              </c:strCache>
            </c:strRef>
          </c:tx>
          <c:spPr>
            <a:ln w="28575" cap="rnd">
              <a:solidFill>
                <a:srgbClr val="00B050"/>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All Years'!$B$5:$B$15</c:f>
              <c:strCache>
                <c:ptCount val="11"/>
                <c:pt idx="0">
                  <c:v>Pre-2016</c:v>
                </c:pt>
                <c:pt idx="1">
                  <c:v>2016-17</c:v>
                </c:pt>
                <c:pt idx="2">
                  <c:v>2017-18</c:v>
                </c:pt>
                <c:pt idx="3">
                  <c:v>2018-19</c:v>
                </c:pt>
                <c:pt idx="4">
                  <c:v>2019-20</c:v>
                </c:pt>
                <c:pt idx="5">
                  <c:v>2020-21</c:v>
                </c:pt>
                <c:pt idx="6">
                  <c:v>2021-22</c:v>
                </c:pt>
                <c:pt idx="7">
                  <c:v>2022-23</c:v>
                </c:pt>
                <c:pt idx="8">
                  <c:v>2023-24</c:v>
                </c:pt>
                <c:pt idx="9">
                  <c:v>2024-25</c:v>
                </c:pt>
                <c:pt idx="10">
                  <c:v>2025-26</c:v>
                </c:pt>
              </c:strCache>
            </c:strRef>
          </c:cat>
          <c:val>
            <c:numRef>
              <c:f>'Total All Years'!$C$5:$C$15</c:f>
              <c:numCache>
                <c:formatCode>General</c:formatCode>
                <c:ptCount val="11"/>
                <c:pt idx="0">
                  <c:v>260</c:v>
                </c:pt>
                <c:pt idx="1">
                  <c:v>4</c:v>
                </c:pt>
                <c:pt idx="2">
                  <c:v>218</c:v>
                </c:pt>
                <c:pt idx="3">
                  <c:v>875</c:v>
                </c:pt>
                <c:pt idx="4">
                  <c:v>208</c:v>
                </c:pt>
                <c:pt idx="5">
                  <c:v>123</c:v>
                </c:pt>
                <c:pt idx="6">
                  <c:v>9</c:v>
                </c:pt>
                <c:pt idx="7">
                  <c:v>3</c:v>
                </c:pt>
                <c:pt idx="8">
                  <c:v>3</c:v>
                </c:pt>
                <c:pt idx="9">
                  <c:v>187</c:v>
                </c:pt>
                <c:pt idx="10">
                  <c:v>0</c:v>
                </c:pt>
              </c:numCache>
            </c:numRef>
          </c:val>
          <c:smooth val="0"/>
          <c:extLst>
            <c:ext xmlns:c16="http://schemas.microsoft.com/office/drawing/2014/chart" uri="{C3380CC4-5D6E-409C-BE32-E72D297353CC}">
              <c16:uniqueId val="{00000000-602A-49E8-A434-1B1938A1922A}"/>
            </c:ext>
          </c:extLst>
        </c:ser>
        <c:dLbls>
          <c:showLegendKey val="0"/>
          <c:showVal val="0"/>
          <c:showCatName val="0"/>
          <c:showSerName val="0"/>
          <c:showPercent val="0"/>
          <c:showBubbleSize val="0"/>
        </c:dLbls>
        <c:smooth val="0"/>
        <c:axId val="271897440"/>
        <c:axId val="225217600"/>
      </c:lineChart>
      <c:catAx>
        <c:axId val="271897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5217600"/>
        <c:crosses val="autoZero"/>
        <c:auto val="1"/>
        <c:lblAlgn val="ctr"/>
        <c:lblOffset val="100"/>
        <c:noMultiLvlLbl val="0"/>
      </c:catAx>
      <c:valAx>
        <c:axId val="2252176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189744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Permitted</a:t>
            </a:r>
            <a:r>
              <a:rPr lang="en-GB" baseline="0"/>
              <a:t> Bed Types</a:t>
            </a:r>
            <a:endParaRPr lang="en-GB"/>
          </a:p>
        </c:rich>
      </c:tx>
      <c:layout>
        <c:manualLayout>
          <c:xMode val="edge"/>
          <c:yMode val="edge"/>
          <c:x val="0.39545891603605182"/>
          <c:y val="2.784222737819025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bar"/>
        <c:grouping val="stacked"/>
        <c:varyColors val="0"/>
        <c:ser>
          <c:idx val="0"/>
          <c:order val="0"/>
          <c:tx>
            <c:strRef>
              <c:f>'Total All Years'!$G$6</c:f>
              <c:strCache>
                <c:ptCount val="1"/>
                <c:pt idx="0">
                  <c:v>4 Star</c:v>
                </c:pt>
              </c:strCache>
            </c:strRef>
          </c:tx>
          <c:spPr>
            <a:solidFill>
              <a:schemeClr val="accent1"/>
            </a:solidFill>
            <a:ln>
              <a:noFill/>
            </a:ln>
            <a:effectLst/>
          </c:spPr>
          <c:invertIfNegative val="0"/>
          <c:cat>
            <c:strRef>
              <c:f>'Total All Years'!$H$5:$R$5</c:f>
              <c:strCache>
                <c:ptCount val="11"/>
                <c:pt idx="0">
                  <c:v>Pre-2016</c:v>
                </c:pt>
                <c:pt idx="1">
                  <c:v>2016-17</c:v>
                </c:pt>
                <c:pt idx="2">
                  <c:v>2017-18</c:v>
                </c:pt>
                <c:pt idx="3">
                  <c:v>2018-19</c:v>
                </c:pt>
                <c:pt idx="4">
                  <c:v>2019-20</c:v>
                </c:pt>
                <c:pt idx="5">
                  <c:v>2020-21</c:v>
                </c:pt>
                <c:pt idx="6">
                  <c:v>2021-22</c:v>
                </c:pt>
                <c:pt idx="7">
                  <c:v>2022-23</c:v>
                </c:pt>
                <c:pt idx="8">
                  <c:v>2023-24</c:v>
                </c:pt>
                <c:pt idx="9">
                  <c:v>2024-25</c:v>
                </c:pt>
                <c:pt idx="10">
                  <c:v>2025-26</c:v>
                </c:pt>
              </c:strCache>
            </c:strRef>
          </c:cat>
          <c:val>
            <c:numRef>
              <c:f>'Total All Years'!$H$6:$R$6</c:f>
              <c:numCache>
                <c:formatCode>General</c:formatCode>
                <c:ptCount val="11"/>
                <c:pt idx="0">
                  <c:v>0</c:v>
                </c:pt>
                <c:pt idx="1">
                  <c:v>0</c:v>
                </c:pt>
                <c:pt idx="2">
                  <c:v>23</c:v>
                </c:pt>
                <c:pt idx="3">
                  <c:v>251</c:v>
                </c:pt>
                <c:pt idx="4">
                  <c:v>11</c:v>
                </c:pt>
                <c:pt idx="5">
                  <c:v>0</c:v>
                </c:pt>
                <c:pt idx="6">
                  <c:v>0</c:v>
                </c:pt>
                <c:pt idx="7">
                  <c:v>0</c:v>
                </c:pt>
                <c:pt idx="8">
                  <c:v>0</c:v>
                </c:pt>
                <c:pt idx="9">
                  <c:v>0</c:v>
                </c:pt>
              </c:numCache>
            </c:numRef>
          </c:val>
          <c:extLst>
            <c:ext xmlns:c16="http://schemas.microsoft.com/office/drawing/2014/chart" uri="{C3380CC4-5D6E-409C-BE32-E72D297353CC}">
              <c16:uniqueId val="{00000000-48DA-4D3A-B8E1-444CE72E82EA}"/>
            </c:ext>
          </c:extLst>
        </c:ser>
        <c:ser>
          <c:idx val="1"/>
          <c:order val="1"/>
          <c:tx>
            <c:strRef>
              <c:f>'Total All Years'!$G$7</c:f>
              <c:strCache>
                <c:ptCount val="1"/>
                <c:pt idx="0">
                  <c:v>3 Star</c:v>
                </c:pt>
              </c:strCache>
            </c:strRef>
          </c:tx>
          <c:spPr>
            <a:solidFill>
              <a:schemeClr val="accent2"/>
            </a:solidFill>
            <a:ln>
              <a:noFill/>
            </a:ln>
            <a:effectLst/>
          </c:spPr>
          <c:invertIfNegative val="0"/>
          <c:cat>
            <c:strRef>
              <c:f>'Total All Years'!$H$5:$R$5</c:f>
              <c:strCache>
                <c:ptCount val="11"/>
                <c:pt idx="0">
                  <c:v>Pre-2016</c:v>
                </c:pt>
                <c:pt idx="1">
                  <c:v>2016-17</c:v>
                </c:pt>
                <c:pt idx="2">
                  <c:v>2017-18</c:v>
                </c:pt>
                <c:pt idx="3">
                  <c:v>2018-19</c:v>
                </c:pt>
                <c:pt idx="4">
                  <c:v>2019-20</c:v>
                </c:pt>
                <c:pt idx="5">
                  <c:v>2020-21</c:v>
                </c:pt>
                <c:pt idx="6">
                  <c:v>2021-22</c:v>
                </c:pt>
                <c:pt idx="7">
                  <c:v>2022-23</c:v>
                </c:pt>
                <c:pt idx="8">
                  <c:v>2023-24</c:v>
                </c:pt>
                <c:pt idx="9">
                  <c:v>2024-25</c:v>
                </c:pt>
                <c:pt idx="10">
                  <c:v>2025-26</c:v>
                </c:pt>
              </c:strCache>
            </c:strRef>
          </c:cat>
          <c:val>
            <c:numRef>
              <c:f>'Total All Years'!$H$7:$R$7</c:f>
              <c:numCache>
                <c:formatCode>General</c:formatCode>
                <c:ptCount val="11"/>
                <c:pt idx="0">
                  <c:v>14</c:v>
                </c:pt>
                <c:pt idx="1">
                  <c:v>0</c:v>
                </c:pt>
                <c:pt idx="2">
                  <c:v>0</c:v>
                </c:pt>
                <c:pt idx="3">
                  <c:v>256</c:v>
                </c:pt>
                <c:pt idx="4">
                  <c:v>153</c:v>
                </c:pt>
                <c:pt idx="5">
                  <c:v>0</c:v>
                </c:pt>
                <c:pt idx="6">
                  <c:v>0</c:v>
                </c:pt>
                <c:pt idx="7">
                  <c:v>3</c:v>
                </c:pt>
                <c:pt idx="8">
                  <c:v>0</c:v>
                </c:pt>
                <c:pt idx="9">
                  <c:v>187</c:v>
                </c:pt>
              </c:numCache>
            </c:numRef>
          </c:val>
          <c:extLst>
            <c:ext xmlns:c16="http://schemas.microsoft.com/office/drawing/2014/chart" uri="{C3380CC4-5D6E-409C-BE32-E72D297353CC}">
              <c16:uniqueId val="{00000001-48DA-4D3A-B8E1-444CE72E82EA}"/>
            </c:ext>
          </c:extLst>
        </c:ser>
        <c:ser>
          <c:idx val="2"/>
          <c:order val="2"/>
          <c:tx>
            <c:strRef>
              <c:f>'Total All Years'!$G$8</c:f>
              <c:strCache>
                <c:ptCount val="1"/>
                <c:pt idx="0">
                  <c:v>Budget</c:v>
                </c:pt>
              </c:strCache>
            </c:strRef>
          </c:tx>
          <c:spPr>
            <a:solidFill>
              <a:schemeClr val="accent3"/>
            </a:solidFill>
            <a:ln>
              <a:noFill/>
            </a:ln>
            <a:effectLst/>
          </c:spPr>
          <c:invertIfNegative val="0"/>
          <c:cat>
            <c:strRef>
              <c:f>'Total All Years'!$H$5:$R$5</c:f>
              <c:strCache>
                <c:ptCount val="11"/>
                <c:pt idx="0">
                  <c:v>Pre-2016</c:v>
                </c:pt>
                <c:pt idx="1">
                  <c:v>2016-17</c:v>
                </c:pt>
                <c:pt idx="2">
                  <c:v>2017-18</c:v>
                </c:pt>
                <c:pt idx="3">
                  <c:v>2018-19</c:v>
                </c:pt>
                <c:pt idx="4">
                  <c:v>2019-20</c:v>
                </c:pt>
                <c:pt idx="5">
                  <c:v>2020-21</c:v>
                </c:pt>
                <c:pt idx="6">
                  <c:v>2021-22</c:v>
                </c:pt>
                <c:pt idx="7">
                  <c:v>2022-23</c:v>
                </c:pt>
                <c:pt idx="8">
                  <c:v>2023-24</c:v>
                </c:pt>
                <c:pt idx="9">
                  <c:v>2024-25</c:v>
                </c:pt>
                <c:pt idx="10">
                  <c:v>2025-26</c:v>
                </c:pt>
              </c:strCache>
            </c:strRef>
          </c:cat>
          <c:val>
            <c:numRef>
              <c:f>'Total All Years'!$H$8:$R$8</c:f>
              <c:numCache>
                <c:formatCode>General</c:formatCode>
                <c:ptCount val="11"/>
                <c:pt idx="0">
                  <c:v>130</c:v>
                </c:pt>
                <c:pt idx="1">
                  <c:v>0</c:v>
                </c:pt>
                <c:pt idx="2">
                  <c:v>124</c:v>
                </c:pt>
                <c:pt idx="3">
                  <c:v>305</c:v>
                </c:pt>
                <c:pt idx="4">
                  <c:v>0</c:v>
                </c:pt>
                <c:pt idx="5">
                  <c:v>120</c:v>
                </c:pt>
                <c:pt idx="6">
                  <c:v>0</c:v>
                </c:pt>
                <c:pt idx="7">
                  <c:v>0</c:v>
                </c:pt>
                <c:pt idx="8">
                  <c:v>0</c:v>
                </c:pt>
                <c:pt idx="9">
                  <c:v>0</c:v>
                </c:pt>
              </c:numCache>
            </c:numRef>
          </c:val>
          <c:extLst>
            <c:ext xmlns:c16="http://schemas.microsoft.com/office/drawing/2014/chart" uri="{C3380CC4-5D6E-409C-BE32-E72D297353CC}">
              <c16:uniqueId val="{00000002-48DA-4D3A-B8E1-444CE72E82EA}"/>
            </c:ext>
          </c:extLst>
        </c:ser>
        <c:ser>
          <c:idx val="3"/>
          <c:order val="3"/>
          <c:tx>
            <c:strRef>
              <c:f>'Total All Years'!$G$9</c:f>
              <c:strCache>
                <c:ptCount val="1"/>
                <c:pt idx="0">
                  <c:v>Apart Hotel</c:v>
                </c:pt>
              </c:strCache>
            </c:strRef>
          </c:tx>
          <c:spPr>
            <a:solidFill>
              <a:schemeClr val="accent4"/>
            </a:solidFill>
            <a:ln>
              <a:noFill/>
            </a:ln>
            <a:effectLst/>
          </c:spPr>
          <c:invertIfNegative val="0"/>
          <c:cat>
            <c:strRef>
              <c:f>'Total All Years'!$H$5:$R$5</c:f>
              <c:strCache>
                <c:ptCount val="11"/>
                <c:pt idx="0">
                  <c:v>Pre-2016</c:v>
                </c:pt>
                <c:pt idx="1">
                  <c:v>2016-17</c:v>
                </c:pt>
                <c:pt idx="2">
                  <c:v>2017-18</c:v>
                </c:pt>
                <c:pt idx="3">
                  <c:v>2018-19</c:v>
                </c:pt>
                <c:pt idx="4">
                  <c:v>2019-20</c:v>
                </c:pt>
                <c:pt idx="5">
                  <c:v>2020-21</c:v>
                </c:pt>
                <c:pt idx="6">
                  <c:v>2021-22</c:v>
                </c:pt>
                <c:pt idx="7">
                  <c:v>2022-23</c:v>
                </c:pt>
                <c:pt idx="8">
                  <c:v>2023-24</c:v>
                </c:pt>
                <c:pt idx="9">
                  <c:v>2024-25</c:v>
                </c:pt>
                <c:pt idx="10">
                  <c:v>2025-26</c:v>
                </c:pt>
              </c:strCache>
            </c:strRef>
          </c:cat>
          <c:val>
            <c:numRef>
              <c:f>'Total All Years'!$H$9:$R$9</c:f>
              <c:numCache>
                <c:formatCode>General</c:formatCode>
                <c:ptCount val="11"/>
                <c:pt idx="0">
                  <c:v>0</c:v>
                </c:pt>
                <c:pt idx="1">
                  <c:v>0</c:v>
                </c:pt>
                <c:pt idx="2">
                  <c:v>0</c:v>
                </c:pt>
                <c:pt idx="3">
                  <c:v>52</c:v>
                </c:pt>
                <c:pt idx="4">
                  <c:v>44</c:v>
                </c:pt>
                <c:pt idx="5">
                  <c:v>0</c:v>
                </c:pt>
                <c:pt idx="6">
                  <c:v>9</c:v>
                </c:pt>
                <c:pt idx="7">
                  <c:v>0</c:v>
                </c:pt>
                <c:pt idx="8">
                  <c:v>0</c:v>
                </c:pt>
                <c:pt idx="9">
                  <c:v>0</c:v>
                </c:pt>
              </c:numCache>
            </c:numRef>
          </c:val>
          <c:extLst>
            <c:ext xmlns:c16="http://schemas.microsoft.com/office/drawing/2014/chart" uri="{C3380CC4-5D6E-409C-BE32-E72D297353CC}">
              <c16:uniqueId val="{00000003-48DA-4D3A-B8E1-444CE72E82EA}"/>
            </c:ext>
          </c:extLst>
        </c:ser>
        <c:ser>
          <c:idx val="4"/>
          <c:order val="4"/>
          <c:tx>
            <c:strRef>
              <c:f>'Total All Years'!$G$10</c:f>
              <c:strCache>
                <c:ptCount val="1"/>
                <c:pt idx="0">
                  <c:v>Air B&amp;B</c:v>
                </c:pt>
              </c:strCache>
            </c:strRef>
          </c:tx>
          <c:spPr>
            <a:solidFill>
              <a:schemeClr val="accent5"/>
            </a:solidFill>
            <a:ln>
              <a:noFill/>
            </a:ln>
            <a:effectLst/>
          </c:spPr>
          <c:invertIfNegative val="0"/>
          <c:cat>
            <c:strRef>
              <c:f>'Total All Years'!$H$5:$R$5</c:f>
              <c:strCache>
                <c:ptCount val="11"/>
                <c:pt idx="0">
                  <c:v>Pre-2016</c:v>
                </c:pt>
                <c:pt idx="1">
                  <c:v>2016-17</c:v>
                </c:pt>
                <c:pt idx="2">
                  <c:v>2017-18</c:v>
                </c:pt>
                <c:pt idx="3">
                  <c:v>2018-19</c:v>
                </c:pt>
                <c:pt idx="4">
                  <c:v>2019-20</c:v>
                </c:pt>
                <c:pt idx="5">
                  <c:v>2020-21</c:v>
                </c:pt>
                <c:pt idx="6">
                  <c:v>2021-22</c:v>
                </c:pt>
                <c:pt idx="7">
                  <c:v>2022-23</c:v>
                </c:pt>
                <c:pt idx="8">
                  <c:v>2023-24</c:v>
                </c:pt>
                <c:pt idx="9">
                  <c:v>2024-25</c:v>
                </c:pt>
                <c:pt idx="10">
                  <c:v>2025-26</c:v>
                </c:pt>
              </c:strCache>
            </c:strRef>
          </c:cat>
          <c:val>
            <c:numRef>
              <c:f>'Total All Years'!$H$10:$R$10</c:f>
              <c:numCache>
                <c:formatCode>General</c:formatCode>
                <c:ptCount val="11"/>
                <c:pt idx="0">
                  <c:v>0</c:v>
                </c:pt>
                <c:pt idx="1">
                  <c:v>0</c:v>
                </c:pt>
                <c:pt idx="2">
                  <c:v>1</c:v>
                </c:pt>
                <c:pt idx="3">
                  <c:v>0</c:v>
                </c:pt>
                <c:pt idx="4">
                  <c:v>0</c:v>
                </c:pt>
                <c:pt idx="5">
                  <c:v>3</c:v>
                </c:pt>
                <c:pt idx="6">
                  <c:v>0</c:v>
                </c:pt>
                <c:pt idx="7">
                  <c:v>0</c:v>
                </c:pt>
                <c:pt idx="8">
                  <c:v>3</c:v>
                </c:pt>
                <c:pt idx="9">
                  <c:v>0</c:v>
                </c:pt>
              </c:numCache>
            </c:numRef>
          </c:val>
          <c:extLst>
            <c:ext xmlns:c16="http://schemas.microsoft.com/office/drawing/2014/chart" uri="{C3380CC4-5D6E-409C-BE32-E72D297353CC}">
              <c16:uniqueId val="{00000004-48DA-4D3A-B8E1-444CE72E82EA}"/>
            </c:ext>
          </c:extLst>
        </c:ser>
        <c:ser>
          <c:idx val="5"/>
          <c:order val="5"/>
          <c:tx>
            <c:strRef>
              <c:f>'Total All Years'!$G$11</c:f>
              <c:strCache>
                <c:ptCount val="1"/>
                <c:pt idx="0">
                  <c:v>Other</c:v>
                </c:pt>
              </c:strCache>
            </c:strRef>
          </c:tx>
          <c:spPr>
            <a:solidFill>
              <a:schemeClr val="accent6"/>
            </a:solidFill>
            <a:ln>
              <a:noFill/>
            </a:ln>
            <a:effectLst/>
          </c:spPr>
          <c:invertIfNegative val="0"/>
          <c:cat>
            <c:strRef>
              <c:f>'Total All Years'!$H$5:$R$5</c:f>
              <c:strCache>
                <c:ptCount val="11"/>
                <c:pt idx="0">
                  <c:v>Pre-2016</c:v>
                </c:pt>
                <c:pt idx="1">
                  <c:v>2016-17</c:v>
                </c:pt>
                <c:pt idx="2">
                  <c:v>2017-18</c:v>
                </c:pt>
                <c:pt idx="3">
                  <c:v>2018-19</c:v>
                </c:pt>
                <c:pt idx="4">
                  <c:v>2019-20</c:v>
                </c:pt>
                <c:pt idx="5">
                  <c:v>2020-21</c:v>
                </c:pt>
                <c:pt idx="6">
                  <c:v>2021-22</c:v>
                </c:pt>
                <c:pt idx="7">
                  <c:v>2022-23</c:v>
                </c:pt>
                <c:pt idx="8">
                  <c:v>2023-24</c:v>
                </c:pt>
                <c:pt idx="9">
                  <c:v>2024-25</c:v>
                </c:pt>
                <c:pt idx="10">
                  <c:v>2025-26</c:v>
                </c:pt>
              </c:strCache>
            </c:strRef>
          </c:cat>
          <c:val>
            <c:numRef>
              <c:f>'Total All Years'!$H$11:$R$11</c:f>
              <c:numCache>
                <c:formatCode>General</c:formatCode>
                <c:ptCount val="11"/>
                <c:pt idx="0">
                  <c:v>5</c:v>
                </c:pt>
                <c:pt idx="1">
                  <c:v>4</c:v>
                </c:pt>
                <c:pt idx="2">
                  <c:v>20</c:v>
                </c:pt>
                <c:pt idx="3">
                  <c:v>11</c:v>
                </c:pt>
                <c:pt idx="4">
                  <c:v>0</c:v>
                </c:pt>
                <c:pt idx="5">
                  <c:v>0</c:v>
                </c:pt>
                <c:pt idx="6">
                  <c:v>0</c:v>
                </c:pt>
                <c:pt idx="7">
                  <c:v>0</c:v>
                </c:pt>
                <c:pt idx="8">
                  <c:v>0</c:v>
                </c:pt>
                <c:pt idx="9">
                  <c:v>0</c:v>
                </c:pt>
              </c:numCache>
            </c:numRef>
          </c:val>
          <c:extLst>
            <c:ext xmlns:c16="http://schemas.microsoft.com/office/drawing/2014/chart" uri="{C3380CC4-5D6E-409C-BE32-E72D297353CC}">
              <c16:uniqueId val="{00000005-48DA-4D3A-B8E1-444CE72E82EA}"/>
            </c:ext>
          </c:extLst>
        </c:ser>
        <c:ser>
          <c:idx val="6"/>
          <c:order val="6"/>
          <c:tx>
            <c:strRef>
              <c:f>'Total All Years'!$G$12</c:f>
              <c:strCache>
                <c:ptCount val="1"/>
                <c:pt idx="0">
                  <c:v>Unknown</c:v>
                </c:pt>
              </c:strCache>
            </c:strRef>
          </c:tx>
          <c:spPr>
            <a:solidFill>
              <a:schemeClr val="accent1">
                <a:lumMod val="60000"/>
              </a:schemeClr>
            </a:solidFill>
            <a:ln>
              <a:noFill/>
            </a:ln>
            <a:effectLst/>
          </c:spPr>
          <c:invertIfNegative val="0"/>
          <c:cat>
            <c:strRef>
              <c:f>'Total All Years'!$H$5:$R$5</c:f>
              <c:strCache>
                <c:ptCount val="11"/>
                <c:pt idx="0">
                  <c:v>Pre-2016</c:v>
                </c:pt>
                <c:pt idx="1">
                  <c:v>2016-17</c:v>
                </c:pt>
                <c:pt idx="2">
                  <c:v>2017-18</c:v>
                </c:pt>
                <c:pt idx="3">
                  <c:v>2018-19</c:v>
                </c:pt>
                <c:pt idx="4">
                  <c:v>2019-20</c:v>
                </c:pt>
                <c:pt idx="5">
                  <c:v>2020-21</c:v>
                </c:pt>
                <c:pt idx="6">
                  <c:v>2021-22</c:v>
                </c:pt>
                <c:pt idx="7">
                  <c:v>2022-23</c:v>
                </c:pt>
                <c:pt idx="8">
                  <c:v>2023-24</c:v>
                </c:pt>
                <c:pt idx="9">
                  <c:v>2024-25</c:v>
                </c:pt>
                <c:pt idx="10">
                  <c:v>2025-26</c:v>
                </c:pt>
              </c:strCache>
            </c:strRef>
          </c:cat>
          <c:val>
            <c:numRef>
              <c:f>'Total All Years'!$H$12:$R$12</c:f>
              <c:numCache>
                <c:formatCode>General</c:formatCode>
                <c:ptCount val="11"/>
                <c:pt idx="0">
                  <c:v>111</c:v>
                </c:pt>
                <c:pt idx="1">
                  <c:v>0</c:v>
                </c:pt>
                <c:pt idx="2">
                  <c:v>50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6-48DA-4D3A-B8E1-444CE72E82EA}"/>
            </c:ext>
          </c:extLst>
        </c:ser>
        <c:dLbls>
          <c:showLegendKey val="0"/>
          <c:showVal val="0"/>
          <c:showCatName val="0"/>
          <c:showSerName val="0"/>
          <c:showPercent val="0"/>
          <c:showBubbleSize val="0"/>
        </c:dLbls>
        <c:gapWidth val="150"/>
        <c:overlap val="100"/>
        <c:axId val="329942527"/>
        <c:axId val="329944447"/>
      </c:barChart>
      <c:catAx>
        <c:axId val="32994252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9944447"/>
        <c:crosses val="autoZero"/>
        <c:auto val="1"/>
        <c:lblAlgn val="ctr"/>
        <c:lblOffset val="100"/>
        <c:noMultiLvlLbl val="0"/>
      </c:catAx>
      <c:valAx>
        <c:axId val="32994444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99425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369887</xdr:colOff>
      <xdr:row>34</xdr:row>
      <xdr:rowOff>55562</xdr:rowOff>
    </xdr:from>
    <xdr:to>
      <xdr:col>6</xdr:col>
      <xdr:colOff>430212</xdr:colOff>
      <xdr:row>49</xdr:row>
      <xdr:rowOff>93662</xdr:rowOff>
    </xdr:to>
    <xdr:graphicFrame macro="">
      <xdr:nvGraphicFramePr>
        <xdr:cNvPr id="2" name="Chart 1">
          <a:extLst>
            <a:ext uri="{FF2B5EF4-FFF2-40B4-BE49-F238E27FC236}">
              <a16:creationId xmlns:a16="http://schemas.microsoft.com/office/drawing/2014/main" id="{001FF8E7-35C2-443C-9E82-B86F65F0803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773112</xdr:colOff>
      <xdr:row>32</xdr:row>
      <xdr:rowOff>153987</xdr:rowOff>
    </xdr:from>
    <xdr:to>
      <xdr:col>13</xdr:col>
      <xdr:colOff>601662</xdr:colOff>
      <xdr:row>48</xdr:row>
      <xdr:rowOff>11112</xdr:rowOff>
    </xdr:to>
    <xdr:graphicFrame macro="">
      <xdr:nvGraphicFramePr>
        <xdr:cNvPr id="3" name="Chart 2">
          <a:extLst>
            <a:ext uri="{FF2B5EF4-FFF2-40B4-BE49-F238E27FC236}">
              <a16:creationId xmlns:a16="http://schemas.microsoft.com/office/drawing/2014/main" id="{58758929-6680-47A7-A7D6-9A118A0859F6}"/>
            </a:ext>
            <a:ext uri="{147F2762-F138-4A5C-976F-8EAC2B608ADB}">
              <a16:predDERef xmlns:a16="http://schemas.microsoft.com/office/drawing/2014/main" pred="{001FF8E7-35C2-443C-9E82-B86F65F0803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608012</xdr:colOff>
      <xdr:row>16</xdr:row>
      <xdr:rowOff>17461</xdr:rowOff>
    </xdr:from>
    <xdr:to>
      <xdr:col>20</xdr:col>
      <xdr:colOff>19050</xdr:colOff>
      <xdr:row>32</xdr:row>
      <xdr:rowOff>9524</xdr:rowOff>
    </xdr:to>
    <xdr:graphicFrame macro="">
      <xdr:nvGraphicFramePr>
        <xdr:cNvPr id="5" name="Chart 4">
          <a:extLst>
            <a:ext uri="{FF2B5EF4-FFF2-40B4-BE49-F238E27FC236}">
              <a16:creationId xmlns:a16="http://schemas.microsoft.com/office/drawing/2014/main" id="{656E10AB-2121-4DF0-B93B-A1A3E455EFB1}"/>
            </a:ext>
            <a:ext uri="{147F2762-F138-4A5C-976F-8EAC2B608ADB}">
              <a16:predDERef xmlns:a16="http://schemas.microsoft.com/office/drawing/2014/main" pred="{58758929-6680-47A7-A7D6-9A118A0859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EC43B-CD8C-4706-9F08-2FACBCBC54E2}">
  <dimension ref="A1:R32"/>
  <sheetViews>
    <sheetView workbookViewId="0">
      <selection activeCell="F18" sqref="F18"/>
    </sheetView>
  </sheetViews>
  <sheetFormatPr defaultRowHeight="14.5" x14ac:dyDescent="0.35"/>
  <cols>
    <col min="2" max="2" width="9.453125" customWidth="1"/>
    <col min="3" max="3" width="20.1796875" bestFit="1" customWidth="1"/>
    <col min="7" max="7" width="13.453125" customWidth="1"/>
    <col min="9" max="9" width="10.54296875" bestFit="1" customWidth="1"/>
  </cols>
  <sheetData>
    <row r="1" spans="1:18" ht="18.5" x14ac:dyDescent="0.45">
      <c r="A1" s="48" t="s">
        <v>0</v>
      </c>
      <c r="B1" s="48"/>
      <c r="C1" s="48"/>
      <c r="D1" s="48"/>
      <c r="E1" s="48"/>
      <c r="F1" s="48"/>
      <c r="G1" s="48"/>
    </row>
    <row r="3" spans="1:18" x14ac:dyDescent="0.35">
      <c r="B3" s="1" t="s">
        <v>1</v>
      </c>
    </row>
    <row r="4" spans="1:18" x14ac:dyDescent="0.35">
      <c r="B4" s="2" t="s">
        <v>2</v>
      </c>
      <c r="C4" s="2" t="s">
        <v>3</v>
      </c>
      <c r="D4" s="3" t="s">
        <v>4</v>
      </c>
      <c r="G4" s="1" t="s">
        <v>5</v>
      </c>
      <c r="H4" s="1"/>
    </row>
    <row r="5" spans="1:18" x14ac:dyDescent="0.35">
      <c r="B5" s="4" t="s">
        <v>6</v>
      </c>
      <c r="C5" s="5">
        <f>'Pre 2016 C'!E12</f>
        <v>260</v>
      </c>
      <c r="D5" s="6"/>
      <c r="G5" s="10"/>
      <c r="H5" s="2" t="s">
        <v>6</v>
      </c>
      <c r="I5" s="2" t="s">
        <v>7</v>
      </c>
      <c r="J5" s="2" t="s">
        <v>8</v>
      </c>
      <c r="K5" s="2" t="s">
        <v>9</v>
      </c>
      <c r="L5" s="2" t="s">
        <v>10</v>
      </c>
      <c r="M5" s="2" t="s">
        <v>11</v>
      </c>
      <c r="N5" s="2" t="s">
        <v>12</v>
      </c>
      <c r="O5" s="2" t="s">
        <v>13</v>
      </c>
      <c r="P5" s="2" t="s">
        <v>14</v>
      </c>
      <c r="Q5" s="2" t="s">
        <v>15</v>
      </c>
      <c r="R5" s="2" t="s">
        <v>16</v>
      </c>
    </row>
    <row r="6" spans="1:18" x14ac:dyDescent="0.35">
      <c r="B6" s="4" t="s">
        <v>7</v>
      </c>
      <c r="C6" s="4">
        <f>'2016-17 C'!E7</f>
        <v>4</v>
      </c>
      <c r="D6" s="7"/>
      <c r="G6" s="4" t="s">
        <v>17</v>
      </c>
      <c r="H6" s="4">
        <v>0</v>
      </c>
      <c r="I6" s="4">
        <v>0</v>
      </c>
      <c r="J6" s="4">
        <v>23</v>
      </c>
      <c r="K6" s="4">
        <v>251</v>
      </c>
      <c r="L6" s="4">
        <v>11</v>
      </c>
      <c r="M6" s="4">
        <v>0</v>
      </c>
      <c r="N6" s="4">
        <v>0</v>
      </c>
      <c r="O6" s="4">
        <v>0</v>
      </c>
      <c r="P6" s="4">
        <v>0</v>
      </c>
      <c r="Q6" s="4">
        <v>0</v>
      </c>
      <c r="R6" s="4"/>
    </row>
    <row r="7" spans="1:18" x14ac:dyDescent="0.35">
      <c r="B7" s="4" t="s">
        <v>8</v>
      </c>
      <c r="C7" s="4">
        <f>'2017-18 C'!E11</f>
        <v>218</v>
      </c>
      <c r="D7" s="7"/>
      <c r="G7" s="4" t="s">
        <v>18</v>
      </c>
      <c r="H7" s="4">
        <v>14</v>
      </c>
      <c r="I7" s="4">
        <v>0</v>
      </c>
      <c r="J7" s="4">
        <v>0</v>
      </c>
      <c r="K7" s="4">
        <v>256</v>
      </c>
      <c r="L7" s="4">
        <v>153</v>
      </c>
      <c r="M7" s="4">
        <v>0</v>
      </c>
      <c r="N7" s="4">
        <v>0</v>
      </c>
      <c r="O7" s="4">
        <v>3</v>
      </c>
      <c r="P7" s="4">
        <v>0</v>
      </c>
      <c r="Q7" s="4">
        <v>187</v>
      </c>
      <c r="R7" s="4"/>
    </row>
    <row r="8" spans="1:18" x14ac:dyDescent="0.35">
      <c r="B8" s="4" t="s">
        <v>9</v>
      </c>
      <c r="C8" s="4">
        <f>'2018-19 C'!E14</f>
        <v>875</v>
      </c>
      <c r="D8" s="7"/>
      <c r="G8" s="4" t="s">
        <v>19</v>
      </c>
      <c r="H8" s="4">
        <v>130</v>
      </c>
      <c r="I8" s="4">
        <v>0</v>
      </c>
      <c r="J8" s="4">
        <v>124</v>
      </c>
      <c r="K8" s="4">
        <v>305</v>
      </c>
      <c r="L8" s="4">
        <v>0</v>
      </c>
      <c r="M8" s="4">
        <v>120</v>
      </c>
      <c r="N8" s="4">
        <v>0</v>
      </c>
      <c r="O8" s="4">
        <v>0</v>
      </c>
      <c r="P8" s="4">
        <v>0</v>
      </c>
      <c r="Q8" s="4">
        <v>0</v>
      </c>
      <c r="R8" s="4"/>
    </row>
    <row r="9" spans="1:18" x14ac:dyDescent="0.35">
      <c r="B9" s="4" t="s">
        <v>10</v>
      </c>
      <c r="C9" s="4">
        <f>'2019-20'!E9</f>
        <v>208</v>
      </c>
      <c r="D9" s="7"/>
      <c r="G9" s="4" t="s">
        <v>20</v>
      </c>
      <c r="H9" s="4">
        <v>0</v>
      </c>
      <c r="I9" s="4">
        <v>0</v>
      </c>
      <c r="J9" s="4">
        <v>0</v>
      </c>
      <c r="K9" s="4">
        <v>52</v>
      </c>
      <c r="L9" s="4">
        <v>44</v>
      </c>
      <c r="M9" s="4">
        <v>0</v>
      </c>
      <c r="N9" s="4">
        <v>9</v>
      </c>
      <c r="O9" s="4">
        <v>0</v>
      </c>
      <c r="P9" s="4">
        <v>0</v>
      </c>
      <c r="Q9" s="4">
        <v>0</v>
      </c>
      <c r="R9" s="4"/>
    </row>
    <row r="10" spans="1:18" x14ac:dyDescent="0.35">
      <c r="B10" s="4" t="s">
        <v>11</v>
      </c>
      <c r="C10" s="4">
        <f>'2020-21 C'!E8</f>
        <v>123</v>
      </c>
      <c r="D10" s="7"/>
      <c r="G10" s="4" t="s">
        <v>21</v>
      </c>
      <c r="H10" s="4">
        <v>0</v>
      </c>
      <c r="I10" s="4">
        <v>0</v>
      </c>
      <c r="J10" s="4">
        <v>1</v>
      </c>
      <c r="K10" s="4">
        <v>0</v>
      </c>
      <c r="L10" s="4">
        <v>0</v>
      </c>
      <c r="M10" s="4">
        <v>3</v>
      </c>
      <c r="N10" s="4">
        <v>0</v>
      </c>
      <c r="O10" s="4">
        <v>0</v>
      </c>
      <c r="P10" s="4">
        <v>3</v>
      </c>
      <c r="Q10" s="4">
        <v>0</v>
      </c>
      <c r="R10" s="4"/>
    </row>
    <row r="11" spans="1:18" x14ac:dyDescent="0.35">
      <c r="B11" s="4" t="s">
        <v>12</v>
      </c>
      <c r="C11" s="8">
        <f>'2021-22 C'!E8</f>
        <v>9</v>
      </c>
      <c r="D11" s="7"/>
      <c r="G11" s="4" t="s">
        <v>22</v>
      </c>
      <c r="H11" s="4">
        <v>5</v>
      </c>
      <c r="I11" s="4">
        <v>4</v>
      </c>
      <c r="J11" s="4">
        <v>20</v>
      </c>
      <c r="K11" s="4">
        <v>11</v>
      </c>
      <c r="L11" s="4">
        <v>0</v>
      </c>
      <c r="M11" s="4">
        <v>0</v>
      </c>
      <c r="N11" s="4">
        <v>0</v>
      </c>
      <c r="O11" s="4">
        <v>0</v>
      </c>
      <c r="P11" s="4">
        <v>0</v>
      </c>
      <c r="Q11" s="4">
        <v>0</v>
      </c>
      <c r="R11" s="4"/>
    </row>
    <row r="12" spans="1:18" x14ac:dyDescent="0.35">
      <c r="B12" s="4" t="s">
        <v>13</v>
      </c>
      <c r="C12" s="8">
        <f>'2022-23 C'!E10</f>
        <v>3</v>
      </c>
      <c r="D12" s="7"/>
      <c r="G12" s="4" t="s">
        <v>23</v>
      </c>
      <c r="H12" s="4">
        <v>111</v>
      </c>
      <c r="I12" s="4">
        <v>0</v>
      </c>
      <c r="J12" s="4">
        <v>50</v>
      </c>
      <c r="K12" s="4">
        <v>0</v>
      </c>
      <c r="L12" s="4">
        <v>0</v>
      </c>
      <c r="M12" s="4">
        <v>0</v>
      </c>
      <c r="N12" s="4">
        <v>0</v>
      </c>
      <c r="O12" s="4">
        <v>0</v>
      </c>
      <c r="P12" s="4">
        <v>0</v>
      </c>
      <c r="Q12" s="4">
        <v>0</v>
      </c>
      <c r="R12" s="4"/>
    </row>
    <row r="13" spans="1:18" x14ac:dyDescent="0.35">
      <c r="B13" s="4" t="s">
        <v>14</v>
      </c>
      <c r="C13" s="4">
        <f>' 2023-24 C'!E10</f>
        <v>3</v>
      </c>
      <c r="D13" s="7"/>
      <c r="G13" s="2" t="s">
        <v>24</v>
      </c>
      <c r="H13" s="2">
        <f t="shared" ref="H13:R13" si="0">SUM(H6:H12)</f>
        <v>260</v>
      </c>
      <c r="I13" s="2">
        <f t="shared" si="0"/>
        <v>4</v>
      </c>
      <c r="J13" s="2">
        <f t="shared" si="0"/>
        <v>218</v>
      </c>
      <c r="K13" s="2">
        <f t="shared" si="0"/>
        <v>875</v>
      </c>
      <c r="L13" s="2">
        <f t="shared" si="0"/>
        <v>208</v>
      </c>
      <c r="M13" s="2">
        <f t="shared" si="0"/>
        <v>123</v>
      </c>
      <c r="N13" s="2">
        <f t="shared" si="0"/>
        <v>9</v>
      </c>
      <c r="O13" s="2">
        <f t="shared" si="0"/>
        <v>3</v>
      </c>
      <c r="P13" s="2">
        <f t="shared" si="0"/>
        <v>3</v>
      </c>
      <c r="Q13" s="2">
        <f t="shared" si="0"/>
        <v>187</v>
      </c>
      <c r="R13" s="2">
        <f t="shared" si="0"/>
        <v>0</v>
      </c>
    </row>
    <row r="14" spans="1:18" x14ac:dyDescent="0.35">
      <c r="B14" s="25" t="s">
        <v>15</v>
      </c>
      <c r="C14">
        <f>'2024-25'!E10</f>
        <v>187</v>
      </c>
      <c r="D14" s="7"/>
      <c r="N14" s="47">
        <f>SUM(H13:R13)</f>
        <v>1890</v>
      </c>
      <c r="O14" s="47"/>
    </row>
    <row r="15" spans="1:18" x14ac:dyDescent="0.35">
      <c r="B15" s="19" t="s">
        <v>16</v>
      </c>
      <c r="C15" s="4">
        <f>'2025-26'!E10</f>
        <v>0</v>
      </c>
      <c r="D15" s="7"/>
      <c r="N15" s="47"/>
      <c r="O15" s="47"/>
    </row>
    <row r="16" spans="1:18" x14ac:dyDescent="0.35">
      <c r="D16" s="9">
        <f>SUM(C5:C14)</f>
        <v>1890</v>
      </c>
    </row>
    <row r="18" spans="2:9" x14ac:dyDescent="0.35">
      <c r="I18" s="50" t="s">
        <v>25</v>
      </c>
    </row>
    <row r="19" spans="2:9" x14ac:dyDescent="0.35">
      <c r="I19" s="51"/>
    </row>
    <row r="20" spans="2:9" x14ac:dyDescent="0.35">
      <c r="B20" s="1" t="s">
        <v>26</v>
      </c>
      <c r="G20" s="52" t="s">
        <v>27</v>
      </c>
      <c r="H20" s="53"/>
      <c r="I20" s="46">
        <v>0</v>
      </c>
    </row>
    <row r="21" spans="2:9" x14ac:dyDescent="0.35">
      <c r="B21" s="10" t="s">
        <v>28</v>
      </c>
      <c r="C21" s="10" t="s">
        <v>3</v>
      </c>
      <c r="D21" s="10" t="s">
        <v>4</v>
      </c>
      <c r="G21" s="54" t="s">
        <v>29</v>
      </c>
      <c r="H21" s="55"/>
      <c r="I21" s="46"/>
    </row>
    <row r="22" spans="2:9" x14ac:dyDescent="0.35">
      <c r="B22" s="4" t="s">
        <v>30</v>
      </c>
      <c r="C22" s="4">
        <v>147</v>
      </c>
      <c r="D22" s="49"/>
      <c r="G22" s="56" t="s">
        <v>31</v>
      </c>
      <c r="H22" s="56"/>
      <c r="I22" s="46">
        <v>0</v>
      </c>
    </row>
    <row r="23" spans="2:9" x14ac:dyDescent="0.35">
      <c r="B23" s="4" t="s">
        <v>32</v>
      </c>
      <c r="C23" s="4">
        <v>2</v>
      </c>
      <c r="D23" s="49"/>
      <c r="G23" s="56"/>
      <c r="H23" s="56"/>
      <c r="I23" s="46"/>
    </row>
    <row r="24" spans="2:9" x14ac:dyDescent="0.35">
      <c r="B24" s="4" t="s">
        <v>33</v>
      </c>
      <c r="C24" s="4">
        <v>1</v>
      </c>
      <c r="D24" s="49"/>
      <c r="G24" s="56"/>
      <c r="H24" s="56"/>
      <c r="I24" s="46"/>
    </row>
    <row r="25" spans="2:9" x14ac:dyDescent="0.35">
      <c r="B25" s="4" t="s">
        <v>34</v>
      </c>
      <c r="C25" s="4">
        <v>4</v>
      </c>
      <c r="D25" s="49"/>
      <c r="G25" s="45" t="s">
        <v>35</v>
      </c>
      <c r="H25" s="45"/>
      <c r="I25" s="46">
        <v>340</v>
      </c>
    </row>
    <row r="26" spans="2:9" x14ac:dyDescent="0.35">
      <c r="B26" s="4" t="s">
        <v>36</v>
      </c>
      <c r="C26" s="4">
        <v>322</v>
      </c>
      <c r="D26" s="49"/>
      <c r="G26" s="45"/>
      <c r="H26" s="45"/>
      <c r="I26" s="46"/>
    </row>
    <row r="27" spans="2:9" x14ac:dyDescent="0.35">
      <c r="B27" s="4" t="s">
        <v>37</v>
      </c>
      <c r="C27" s="4">
        <v>260</v>
      </c>
      <c r="D27" s="50"/>
      <c r="G27" s="45" t="s">
        <v>38</v>
      </c>
      <c r="H27" s="45"/>
      <c r="I27" s="46">
        <v>373</v>
      </c>
    </row>
    <row r="28" spans="2:9" x14ac:dyDescent="0.35">
      <c r="B28" s="4" t="s">
        <v>13</v>
      </c>
      <c r="C28" s="4">
        <v>435</v>
      </c>
      <c r="D28" s="11"/>
      <c r="G28" s="45"/>
      <c r="H28" s="45"/>
      <c r="I28" s="46"/>
    </row>
    <row r="29" spans="2:9" x14ac:dyDescent="0.35">
      <c r="B29" s="4" t="s">
        <v>14</v>
      </c>
      <c r="C29" s="4">
        <v>3</v>
      </c>
      <c r="D29" s="11"/>
    </row>
    <row r="30" spans="2:9" x14ac:dyDescent="0.35">
      <c r="B30" s="4" t="s">
        <v>15</v>
      </c>
      <c r="C30" s="4">
        <v>0</v>
      </c>
      <c r="D30" s="11"/>
    </row>
    <row r="31" spans="2:9" x14ac:dyDescent="0.35">
      <c r="B31" s="4" t="s">
        <v>16</v>
      </c>
      <c r="C31" s="4">
        <v>0</v>
      </c>
      <c r="D31" s="11"/>
    </row>
    <row r="32" spans="2:9" x14ac:dyDescent="0.35">
      <c r="D32" s="12">
        <f>SUM(C22:C31)</f>
        <v>1174</v>
      </c>
    </row>
  </sheetData>
  <mergeCells count="13">
    <mergeCell ref="G27:H28"/>
    <mergeCell ref="I27:I28"/>
    <mergeCell ref="N14:O15"/>
    <mergeCell ref="A1:G1"/>
    <mergeCell ref="D22:D27"/>
    <mergeCell ref="I18:I19"/>
    <mergeCell ref="G20:H20"/>
    <mergeCell ref="I20:I21"/>
    <mergeCell ref="G21:H21"/>
    <mergeCell ref="G22:H24"/>
    <mergeCell ref="I22:I24"/>
    <mergeCell ref="G25:H26"/>
    <mergeCell ref="I25:I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40F87-839D-4CDB-8CF5-5D30191909A8}">
  <dimension ref="A1:J14"/>
  <sheetViews>
    <sheetView topLeftCell="A8" workbookViewId="0">
      <selection activeCell="D22" sqref="D22"/>
    </sheetView>
  </sheetViews>
  <sheetFormatPr defaultRowHeight="14.5" x14ac:dyDescent="0.35"/>
  <cols>
    <col min="1" max="1" width="17.7265625" bestFit="1" customWidth="1"/>
    <col min="2" max="2" width="13.1796875" customWidth="1"/>
    <col min="3" max="3" width="50.1796875" customWidth="1"/>
    <col min="4" max="4" width="19.1796875" customWidth="1"/>
    <col min="5" max="5" width="10.81640625" customWidth="1"/>
    <col min="6" max="6" width="16.453125" bestFit="1" customWidth="1"/>
    <col min="7" max="7" width="12.54296875" bestFit="1" customWidth="1"/>
    <col min="8" max="8" width="16.81640625" bestFit="1" customWidth="1"/>
    <col min="9" max="9" width="9.81640625" bestFit="1" customWidth="1"/>
    <col min="10" max="10" width="17.81640625" customWidth="1"/>
  </cols>
  <sheetData>
    <row r="1" spans="1:10" ht="21" x14ac:dyDescent="0.5">
      <c r="A1" s="57" t="s">
        <v>124</v>
      </c>
      <c r="B1" s="57"/>
      <c r="C1" s="57"/>
      <c r="D1" s="57"/>
      <c r="J1" s="13"/>
    </row>
    <row r="2" spans="1:10" x14ac:dyDescent="0.35">
      <c r="C2" s="13"/>
      <c r="D2" s="13"/>
      <c r="J2" s="13"/>
    </row>
    <row r="3" spans="1:10" x14ac:dyDescent="0.35">
      <c r="C3" s="13"/>
      <c r="D3" s="13"/>
      <c r="J3" s="13"/>
    </row>
    <row r="4" spans="1:10" x14ac:dyDescent="0.35">
      <c r="C4" s="13"/>
      <c r="D4" s="13"/>
      <c r="J4" s="13"/>
    </row>
    <row r="5" spans="1:10" s="1" customFormat="1" ht="43.5" x14ac:dyDescent="0.35">
      <c r="A5" s="2" t="s">
        <v>40</v>
      </c>
      <c r="B5" s="2" t="s">
        <v>41</v>
      </c>
      <c r="C5" s="14" t="s">
        <v>42</v>
      </c>
      <c r="D5" s="14" t="s">
        <v>43</v>
      </c>
      <c r="E5" s="14" t="s">
        <v>44</v>
      </c>
      <c r="F5" s="2" t="s">
        <v>45</v>
      </c>
      <c r="G5" s="2" t="s">
        <v>46</v>
      </c>
      <c r="H5" s="2" t="s">
        <v>47</v>
      </c>
      <c r="I5" s="2" t="s">
        <v>48</v>
      </c>
      <c r="J5" s="14" t="s">
        <v>49</v>
      </c>
    </row>
    <row r="6" spans="1:10" ht="43.5" x14ac:dyDescent="0.35">
      <c r="A6" s="4" t="s">
        <v>125</v>
      </c>
      <c r="B6" s="4" t="s">
        <v>55</v>
      </c>
      <c r="C6" s="15" t="s">
        <v>126</v>
      </c>
      <c r="D6" s="15" t="s">
        <v>19</v>
      </c>
      <c r="E6" s="4">
        <v>180</v>
      </c>
      <c r="F6" s="4" t="s">
        <v>57</v>
      </c>
      <c r="G6" s="16">
        <v>43410</v>
      </c>
      <c r="H6" s="4"/>
      <c r="I6" s="4" t="s">
        <v>74</v>
      </c>
      <c r="J6" s="15" t="s">
        <v>127</v>
      </c>
    </row>
    <row r="7" spans="1:10" ht="43.5" x14ac:dyDescent="0.35">
      <c r="A7" s="4" t="s">
        <v>128</v>
      </c>
      <c r="B7" s="4" t="s">
        <v>55</v>
      </c>
      <c r="C7" s="15" t="s">
        <v>129</v>
      </c>
      <c r="D7" s="15" t="s">
        <v>18</v>
      </c>
      <c r="E7" s="4">
        <v>256</v>
      </c>
      <c r="F7" s="4" t="s">
        <v>57</v>
      </c>
      <c r="G7" s="16">
        <v>43455</v>
      </c>
      <c r="H7" s="4"/>
      <c r="I7" s="4" t="s">
        <v>74</v>
      </c>
      <c r="J7" s="15" t="s">
        <v>130</v>
      </c>
    </row>
    <row r="8" spans="1:10" ht="87" x14ac:dyDescent="0.35">
      <c r="A8" s="4" t="s">
        <v>131</v>
      </c>
      <c r="B8" s="4" t="s">
        <v>55</v>
      </c>
      <c r="C8" s="17" t="s">
        <v>132</v>
      </c>
      <c r="D8" s="18" t="s">
        <v>20</v>
      </c>
      <c r="E8" s="19">
        <v>52</v>
      </c>
      <c r="F8" s="4" t="s">
        <v>57</v>
      </c>
      <c r="G8" s="16">
        <v>43252</v>
      </c>
      <c r="H8" s="4"/>
      <c r="I8" s="4" t="s">
        <v>74</v>
      </c>
      <c r="J8" s="15" t="s">
        <v>111</v>
      </c>
    </row>
    <row r="9" spans="1:10" ht="43.5" x14ac:dyDescent="0.35">
      <c r="A9" s="4" t="s">
        <v>133</v>
      </c>
      <c r="B9" s="4" t="s">
        <v>55</v>
      </c>
      <c r="C9" s="17" t="s">
        <v>134</v>
      </c>
      <c r="D9" s="15" t="s">
        <v>17</v>
      </c>
      <c r="E9" s="4">
        <v>251</v>
      </c>
      <c r="F9" s="4" t="s">
        <v>57</v>
      </c>
      <c r="G9" s="16">
        <v>43250</v>
      </c>
      <c r="H9" s="4"/>
      <c r="I9" s="4" t="s">
        <v>74</v>
      </c>
      <c r="J9" s="15" t="s">
        <v>107</v>
      </c>
    </row>
    <row r="10" spans="1:10" x14ac:dyDescent="0.35">
      <c r="A10" s="4" t="s">
        <v>135</v>
      </c>
      <c r="B10" s="4" t="s">
        <v>136</v>
      </c>
      <c r="C10" s="17" t="s">
        <v>137</v>
      </c>
      <c r="D10" s="15" t="s">
        <v>22</v>
      </c>
      <c r="E10" s="4">
        <v>1</v>
      </c>
      <c r="F10" s="4" t="s">
        <v>57</v>
      </c>
      <c r="G10" s="16">
        <v>43542</v>
      </c>
      <c r="H10" s="4"/>
      <c r="I10" s="4" t="s">
        <v>74</v>
      </c>
      <c r="J10" s="15" t="s">
        <v>138</v>
      </c>
    </row>
    <row r="11" spans="1:10" ht="43.5" x14ac:dyDescent="0.35">
      <c r="A11" s="4" t="s">
        <v>139</v>
      </c>
      <c r="B11" s="4" t="s">
        <v>72</v>
      </c>
      <c r="C11" s="17" t="s">
        <v>140</v>
      </c>
      <c r="D11" s="15" t="s">
        <v>22</v>
      </c>
      <c r="E11" s="4">
        <v>3</v>
      </c>
      <c r="F11" s="4" t="s">
        <v>57</v>
      </c>
      <c r="G11" s="16">
        <v>43228</v>
      </c>
      <c r="H11" s="4"/>
      <c r="I11" s="4" t="s">
        <v>74</v>
      </c>
      <c r="J11" s="15" t="s">
        <v>141</v>
      </c>
    </row>
    <row r="12" spans="1:10" ht="29" x14ac:dyDescent="0.35">
      <c r="A12" s="4" t="s">
        <v>142</v>
      </c>
      <c r="B12" s="4" t="s">
        <v>143</v>
      </c>
      <c r="C12" s="17" t="s">
        <v>144</v>
      </c>
      <c r="D12" s="15" t="s">
        <v>22</v>
      </c>
      <c r="E12" s="4">
        <v>7</v>
      </c>
      <c r="F12" s="4" t="s">
        <v>57</v>
      </c>
      <c r="G12" s="16">
        <v>43431</v>
      </c>
      <c r="H12" s="4"/>
      <c r="I12" s="4" t="s">
        <v>74</v>
      </c>
      <c r="J12" s="15" t="s">
        <v>127</v>
      </c>
    </row>
    <row r="13" spans="1:10" ht="87" x14ac:dyDescent="0.35">
      <c r="A13" s="4" t="s">
        <v>145</v>
      </c>
      <c r="B13" s="4" t="s">
        <v>77</v>
      </c>
      <c r="C13" s="17" t="s">
        <v>146</v>
      </c>
      <c r="D13" s="15" t="s">
        <v>19</v>
      </c>
      <c r="E13" s="4">
        <v>125</v>
      </c>
      <c r="F13" s="4" t="s">
        <v>57</v>
      </c>
      <c r="G13" s="16">
        <v>43454</v>
      </c>
      <c r="H13" s="4"/>
      <c r="I13" s="4" t="s">
        <v>66</v>
      </c>
      <c r="J13" s="15" t="s">
        <v>147</v>
      </c>
    </row>
    <row r="14" spans="1:10" ht="43.5" x14ac:dyDescent="0.35">
      <c r="D14" s="20" t="s">
        <v>95</v>
      </c>
      <c r="E14" s="21">
        <f>SUM(E6:E13)</f>
        <v>875</v>
      </c>
    </row>
  </sheetData>
  <mergeCells count="1">
    <mergeCell ref="A1:D1"/>
  </mergeCells>
  <conditionalFormatting sqref="A1 E1:XFD1 A2:XFD5">
    <cfRule type="cellIs" dxfId="143" priority="48" operator="equal">
      <formula>"Withdrawn"</formula>
    </cfRule>
    <cfRule type="cellIs" dxfId="142" priority="47" operator="equal">
      <formula>"Appeal"</formula>
    </cfRule>
    <cfRule type="cellIs" dxfId="141" priority="45" operator="equal">
      <formula>"Complete"</formula>
    </cfRule>
    <cfRule type="cellIs" dxfId="140" priority="46" operator="equal">
      <formula>"NYS"</formula>
    </cfRule>
    <cfRule type="cellIs" dxfId="139" priority="44" operator="equal">
      <formula>"Under Construction"</formula>
    </cfRule>
    <cfRule type="cellIs" dxfId="138" priority="43" operator="equal">
      <formula>"NPW"</formula>
    </cfRule>
    <cfRule type="cellIs" dxfId="137" priority="51" operator="equal">
      <formula>"Refused"</formula>
    </cfRule>
    <cfRule type="cellIs" dxfId="136" priority="50" operator="equal">
      <formula>"Permitted"</formula>
    </cfRule>
    <cfRule type="cellIs" dxfId="135" priority="49" operator="equal">
      <formula>"NYD"</formula>
    </cfRule>
  </conditionalFormatting>
  <conditionalFormatting sqref="A6:B13 D6:J13">
    <cfRule type="cellIs" dxfId="134" priority="28" operator="equal">
      <formula>"NYS"</formula>
    </cfRule>
    <cfRule type="cellIs" dxfId="133" priority="29" operator="equal">
      <formula>"Appeal"</formula>
    </cfRule>
    <cfRule type="cellIs" dxfId="132" priority="30" operator="equal">
      <formula>"Withdrawn"</formula>
    </cfRule>
    <cfRule type="cellIs" dxfId="131" priority="31" operator="equal">
      <formula>"NYD"</formula>
    </cfRule>
    <cfRule type="cellIs" dxfId="130" priority="33" operator="equal">
      <formula>"Refused"</formula>
    </cfRule>
    <cfRule type="cellIs" dxfId="129" priority="26" operator="equal">
      <formula>"Under Construction"</formula>
    </cfRule>
    <cfRule type="cellIs" dxfId="128" priority="25" operator="equal">
      <formula>"NPW"</formula>
    </cfRule>
    <cfRule type="cellIs" dxfId="127" priority="32" operator="equal">
      <formula>"Permitted"</formula>
    </cfRule>
    <cfRule type="cellIs" dxfId="126" priority="27" operator="equal">
      <formula>"Complete"</formula>
    </cfRule>
  </conditionalFormatting>
  <conditionalFormatting sqref="C8:C13">
    <cfRule type="cellIs" dxfId="125" priority="1" operator="equal">
      <formula>"Refused"</formula>
    </cfRule>
    <cfRule type="cellIs" dxfId="124" priority="2" operator="equal">
      <formula>"Permitted"</formula>
    </cfRule>
    <cfRule type="cellIs" dxfId="123" priority="3" operator="equal">
      <formula>"NYD"</formula>
    </cfRule>
  </conditionalFormatting>
  <conditionalFormatting sqref="D14:E14">
    <cfRule type="cellIs" dxfId="122" priority="13" operator="equal">
      <formula>"NYD"</formula>
    </cfRule>
    <cfRule type="cellIs" dxfId="121" priority="14" operator="equal">
      <formula>"Permitted"</formula>
    </cfRule>
    <cfRule type="cellIs" dxfId="120" priority="15" operator="equal">
      <formula>"Refused"</formula>
    </cfRule>
    <cfRule type="cellIs" dxfId="119" priority="8" operator="equal">
      <formula>"Under Construction"</formula>
    </cfRule>
    <cfRule type="cellIs" dxfId="118" priority="9" operator="equal">
      <formula>"Complete"</formula>
    </cfRule>
    <cfRule type="cellIs" dxfId="117" priority="10" operator="equal">
      <formula>"NYS"</formula>
    </cfRule>
    <cfRule type="cellIs" dxfId="116" priority="11" operator="equal">
      <formula>"Appeal"</formula>
    </cfRule>
    <cfRule type="cellIs" dxfId="115" priority="12" operator="equal">
      <formula>"Withdrawn"</formula>
    </cfRule>
    <cfRule type="cellIs" dxfId="114" priority="7" operator="equal">
      <formula>"NPW"</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6565E-8FFD-4570-9BFF-B533B58F3F5E}">
  <dimension ref="A1:J11"/>
  <sheetViews>
    <sheetView topLeftCell="A8" workbookViewId="0">
      <selection activeCell="G13" sqref="G13"/>
    </sheetView>
  </sheetViews>
  <sheetFormatPr defaultRowHeight="14.5" x14ac:dyDescent="0.35"/>
  <cols>
    <col min="1" max="1" width="17.7265625" bestFit="1" customWidth="1"/>
    <col min="2" max="2" width="14.26953125" bestFit="1" customWidth="1"/>
    <col min="3" max="3" width="50.1796875" customWidth="1"/>
    <col min="4" max="4" width="19.1796875" customWidth="1"/>
    <col min="5" max="5" width="10.81640625" customWidth="1"/>
    <col min="6" max="6" width="16.453125" bestFit="1" customWidth="1"/>
    <col min="7" max="7" width="12.54296875" bestFit="1" customWidth="1"/>
    <col min="8" max="8" width="16.81640625" bestFit="1" customWidth="1"/>
    <col min="9" max="9" width="9.81640625" bestFit="1" customWidth="1"/>
    <col min="10" max="10" width="17.81640625" customWidth="1"/>
  </cols>
  <sheetData>
    <row r="1" spans="1:10" ht="21" x14ac:dyDescent="0.5">
      <c r="A1" s="57" t="s">
        <v>148</v>
      </c>
      <c r="B1" s="57"/>
      <c r="C1" s="57"/>
      <c r="D1" s="57"/>
      <c r="J1" s="13"/>
    </row>
    <row r="2" spans="1:10" x14ac:dyDescent="0.35">
      <c r="C2" s="13"/>
      <c r="D2" s="13"/>
      <c r="J2" s="13"/>
    </row>
    <row r="3" spans="1:10" x14ac:dyDescent="0.35">
      <c r="C3" s="13"/>
      <c r="D3" s="13"/>
      <c r="J3" s="13"/>
    </row>
    <row r="4" spans="1:10" x14ac:dyDescent="0.35">
      <c r="C4" s="13"/>
      <c r="D4" s="13"/>
      <c r="J4" s="13"/>
    </row>
    <row r="5" spans="1:10" s="1" customFormat="1" ht="43.5" x14ac:dyDescent="0.35">
      <c r="A5" s="2" t="s">
        <v>40</v>
      </c>
      <c r="B5" s="2" t="s">
        <v>41</v>
      </c>
      <c r="C5" s="14" t="s">
        <v>42</v>
      </c>
      <c r="D5" s="14" t="s">
        <v>43</v>
      </c>
      <c r="E5" s="14" t="s">
        <v>44</v>
      </c>
      <c r="F5" s="2" t="s">
        <v>45</v>
      </c>
      <c r="G5" s="2" t="s">
        <v>46</v>
      </c>
      <c r="H5" s="2" t="s">
        <v>47</v>
      </c>
      <c r="I5" s="2" t="s">
        <v>48</v>
      </c>
      <c r="J5" s="14" t="s">
        <v>49</v>
      </c>
    </row>
    <row r="6" spans="1:10" ht="58" x14ac:dyDescent="0.35">
      <c r="A6" s="4" t="s">
        <v>149</v>
      </c>
      <c r="B6" s="4" t="s">
        <v>55</v>
      </c>
      <c r="C6" s="15" t="s">
        <v>150</v>
      </c>
      <c r="D6" s="15" t="s">
        <v>19</v>
      </c>
      <c r="E6" s="4">
        <v>124</v>
      </c>
      <c r="F6" s="4" t="s">
        <v>57</v>
      </c>
      <c r="G6" s="16">
        <v>43021</v>
      </c>
      <c r="H6" s="4"/>
      <c r="I6" s="4" t="s">
        <v>74</v>
      </c>
      <c r="J6" s="15" t="s">
        <v>127</v>
      </c>
    </row>
    <row r="7" spans="1:10" ht="43.5" x14ac:dyDescent="0.35">
      <c r="A7" s="4" t="s">
        <v>151</v>
      </c>
      <c r="B7" s="4" t="s">
        <v>152</v>
      </c>
      <c r="C7" s="15" t="s">
        <v>153</v>
      </c>
      <c r="D7" s="15" t="s">
        <v>18</v>
      </c>
      <c r="E7" s="4">
        <v>20</v>
      </c>
      <c r="F7" s="4" t="s">
        <v>57</v>
      </c>
      <c r="G7" s="16">
        <v>43000</v>
      </c>
      <c r="H7" s="4"/>
      <c r="I7" s="4" t="s">
        <v>66</v>
      </c>
      <c r="J7" s="15" t="s">
        <v>154</v>
      </c>
    </row>
    <row r="8" spans="1:10" ht="43.5" x14ac:dyDescent="0.35">
      <c r="A8" s="4" t="s">
        <v>155</v>
      </c>
      <c r="B8" s="15" t="s">
        <v>156</v>
      </c>
      <c r="C8" s="17" t="s">
        <v>157</v>
      </c>
      <c r="D8" s="18" t="s">
        <v>17</v>
      </c>
      <c r="E8" s="19">
        <v>23</v>
      </c>
      <c r="F8" s="4" t="s">
        <v>57</v>
      </c>
      <c r="G8" s="16">
        <v>42985</v>
      </c>
      <c r="H8" s="4"/>
      <c r="I8" s="4" t="s">
        <v>66</v>
      </c>
      <c r="J8" s="15" t="s">
        <v>154</v>
      </c>
    </row>
    <row r="9" spans="1:10" ht="159.5" x14ac:dyDescent="0.35">
      <c r="A9" s="4" t="s">
        <v>158</v>
      </c>
      <c r="B9" s="4" t="s">
        <v>159</v>
      </c>
      <c r="C9" s="17" t="s">
        <v>160</v>
      </c>
      <c r="D9" s="15" t="s">
        <v>23</v>
      </c>
      <c r="E9" s="4">
        <v>50</v>
      </c>
      <c r="F9" s="4" t="s">
        <v>57</v>
      </c>
      <c r="G9" s="16">
        <v>42964</v>
      </c>
      <c r="H9" s="4"/>
      <c r="I9" s="4" t="s">
        <v>66</v>
      </c>
      <c r="J9" s="15" t="s">
        <v>161</v>
      </c>
    </row>
    <row r="10" spans="1:10" ht="29" x14ac:dyDescent="0.35">
      <c r="A10" s="4" t="s">
        <v>162</v>
      </c>
      <c r="B10" s="4" t="s">
        <v>163</v>
      </c>
      <c r="C10" s="17" t="s">
        <v>164</v>
      </c>
      <c r="D10" s="15" t="s">
        <v>21</v>
      </c>
      <c r="E10" s="4">
        <v>1</v>
      </c>
      <c r="F10" s="4" t="s">
        <v>57</v>
      </c>
      <c r="G10" s="16">
        <v>42865</v>
      </c>
      <c r="H10" s="4"/>
      <c r="I10" s="4" t="s">
        <v>74</v>
      </c>
      <c r="J10" s="16">
        <v>43373</v>
      </c>
    </row>
    <row r="11" spans="1:10" ht="43.5" x14ac:dyDescent="0.35">
      <c r="D11" s="20" t="s">
        <v>95</v>
      </c>
      <c r="E11" s="21">
        <f>SUM(E6:E10)</f>
        <v>218</v>
      </c>
    </row>
  </sheetData>
  <mergeCells count="1">
    <mergeCell ref="A1:D1"/>
  </mergeCells>
  <conditionalFormatting sqref="A1 E1:XFD1 A2:XFD5">
    <cfRule type="cellIs" dxfId="113" priority="48" operator="equal">
      <formula>"Withdrawn"</formula>
    </cfRule>
    <cfRule type="cellIs" dxfId="112" priority="47" operator="equal">
      <formula>"Appeal"</formula>
    </cfRule>
    <cfRule type="cellIs" dxfId="111" priority="45" operator="equal">
      <formula>"Complete"</formula>
    </cfRule>
    <cfRule type="cellIs" dxfId="110" priority="46" operator="equal">
      <formula>"NYS"</formula>
    </cfRule>
    <cfRule type="cellIs" dxfId="109" priority="44" operator="equal">
      <formula>"Under Construction"</formula>
    </cfRule>
    <cfRule type="cellIs" dxfId="108" priority="43" operator="equal">
      <formula>"NPW"</formula>
    </cfRule>
    <cfRule type="cellIs" dxfId="107" priority="51" operator="equal">
      <formula>"Refused"</formula>
    </cfRule>
    <cfRule type="cellIs" dxfId="106" priority="50" operator="equal">
      <formula>"Permitted"</formula>
    </cfRule>
    <cfRule type="cellIs" dxfId="105" priority="49" operator="equal">
      <formula>"NYD"</formula>
    </cfRule>
  </conditionalFormatting>
  <conditionalFormatting sqref="A6:B10 D6:J10">
    <cfRule type="cellIs" dxfId="104" priority="28" operator="equal">
      <formula>"NYS"</formula>
    </cfRule>
    <cfRule type="cellIs" dxfId="103" priority="29" operator="equal">
      <formula>"Appeal"</formula>
    </cfRule>
    <cfRule type="cellIs" dxfId="102" priority="30" operator="equal">
      <formula>"Withdrawn"</formula>
    </cfRule>
    <cfRule type="cellIs" dxfId="101" priority="31" operator="equal">
      <formula>"NYD"</formula>
    </cfRule>
    <cfRule type="cellIs" dxfId="100" priority="33" operator="equal">
      <formula>"Refused"</formula>
    </cfRule>
    <cfRule type="cellIs" dxfId="99" priority="26" operator="equal">
      <formula>"Under Construction"</formula>
    </cfRule>
    <cfRule type="cellIs" dxfId="98" priority="25" operator="equal">
      <formula>"NPW"</formula>
    </cfRule>
    <cfRule type="cellIs" dxfId="97" priority="32" operator="equal">
      <formula>"Permitted"</formula>
    </cfRule>
    <cfRule type="cellIs" dxfId="96" priority="27" operator="equal">
      <formula>"Complete"</formula>
    </cfRule>
  </conditionalFormatting>
  <conditionalFormatting sqref="C8:C10">
    <cfRule type="cellIs" dxfId="95" priority="1" operator="equal">
      <formula>"Refused"</formula>
    </cfRule>
    <cfRule type="cellIs" dxfId="94" priority="2" operator="equal">
      <formula>"Permitted"</formula>
    </cfRule>
    <cfRule type="cellIs" dxfId="93" priority="3" operator="equal">
      <formula>"NYD"</formula>
    </cfRule>
  </conditionalFormatting>
  <conditionalFormatting sqref="D11:E11">
    <cfRule type="cellIs" dxfId="92" priority="13" operator="equal">
      <formula>"NYD"</formula>
    </cfRule>
    <cfRule type="cellIs" dxfId="91" priority="14" operator="equal">
      <formula>"Permitted"</formula>
    </cfRule>
    <cfRule type="cellIs" dxfId="90" priority="15" operator="equal">
      <formula>"Refused"</formula>
    </cfRule>
    <cfRule type="cellIs" dxfId="89" priority="8" operator="equal">
      <formula>"Under Construction"</formula>
    </cfRule>
    <cfRule type="cellIs" dxfId="88" priority="9" operator="equal">
      <formula>"Complete"</formula>
    </cfRule>
    <cfRule type="cellIs" dxfId="87" priority="10" operator="equal">
      <formula>"NYS"</formula>
    </cfRule>
    <cfRule type="cellIs" dxfId="86" priority="11" operator="equal">
      <formula>"Appeal"</formula>
    </cfRule>
    <cfRule type="cellIs" dxfId="85" priority="12" operator="equal">
      <formula>"Withdrawn"</formula>
    </cfRule>
    <cfRule type="cellIs" dxfId="84" priority="7" operator="equal">
      <formula>"NPW"</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19AFF-FD97-4F03-AE63-799282BA7B99}">
  <dimension ref="A1:J7"/>
  <sheetViews>
    <sheetView workbookViewId="0">
      <selection activeCell="C30" sqref="C30"/>
    </sheetView>
  </sheetViews>
  <sheetFormatPr defaultRowHeight="14.5" x14ac:dyDescent="0.35"/>
  <cols>
    <col min="1" max="1" width="17.7265625" bestFit="1" customWidth="1"/>
    <col min="2" max="2" width="13.7265625" bestFit="1" customWidth="1"/>
    <col min="3" max="3" width="50.1796875" customWidth="1"/>
    <col min="4" max="4" width="19.1796875" customWidth="1"/>
    <col min="5" max="5" width="10.81640625" customWidth="1"/>
    <col min="6" max="6" width="16.453125" bestFit="1" customWidth="1"/>
    <col min="7" max="7" width="12.54296875" bestFit="1" customWidth="1"/>
    <col min="8" max="8" width="16.81640625" bestFit="1" customWidth="1"/>
    <col min="9" max="9" width="9.81640625" bestFit="1" customWidth="1"/>
    <col min="10" max="10" width="17.81640625" customWidth="1"/>
  </cols>
  <sheetData>
    <row r="1" spans="1:10" ht="21" x14ac:dyDescent="0.5">
      <c r="A1" s="57" t="s">
        <v>165</v>
      </c>
      <c r="B1" s="57"/>
      <c r="C1" s="57"/>
      <c r="D1" s="57"/>
      <c r="J1" s="13"/>
    </row>
    <row r="2" spans="1:10" x14ac:dyDescent="0.35">
      <c r="C2" s="13"/>
      <c r="D2" s="13"/>
      <c r="J2" s="13"/>
    </row>
    <row r="3" spans="1:10" x14ac:dyDescent="0.35">
      <c r="C3" s="13"/>
      <c r="D3" s="13"/>
      <c r="J3" s="13"/>
    </row>
    <row r="4" spans="1:10" x14ac:dyDescent="0.35">
      <c r="C4" s="13"/>
      <c r="D4" s="13"/>
      <c r="J4" s="13"/>
    </row>
    <row r="5" spans="1:10" s="1" customFormat="1" ht="43.5" x14ac:dyDescent="0.35">
      <c r="A5" s="2" t="s">
        <v>40</v>
      </c>
      <c r="B5" s="2" t="s">
        <v>41</v>
      </c>
      <c r="C5" s="14" t="s">
        <v>42</v>
      </c>
      <c r="D5" s="14" t="s">
        <v>43</v>
      </c>
      <c r="E5" s="14" t="s">
        <v>44</v>
      </c>
      <c r="F5" s="2" t="s">
        <v>45</v>
      </c>
      <c r="G5" s="2" t="s">
        <v>46</v>
      </c>
      <c r="H5" s="2" t="s">
        <v>47</v>
      </c>
      <c r="I5" s="2" t="s">
        <v>48</v>
      </c>
      <c r="J5" s="14" t="s">
        <v>49</v>
      </c>
    </row>
    <row r="6" spans="1:10" ht="58" x14ac:dyDescent="0.35">
      <c r="A6" s="4" t="s">
        <v>166</v>
      </c>
      <c r="B6" s="4" t="s">
        <v>167</v>
      </c>
      <c r="C6" s="15" t="s">
        <v>168</v>
      </c>
      <c r="D6" s="15" t="s">
        <v>22</v>
      </c>
      <c r="E6" s="4">
        <v>4</v>
      </c>
      <c r="F6" s="4" t="s">
        <v>57</v>
      </c>
      <c r="G6" s="16">
        <v>42716</v>
      </c>
      <c r="H6" s="4"/>
      <c r="I6" s="4" t="s">
        <v>74</v>
      </c>
      <c r="J6" s="16" t="s">
        <v>169</v>
      </c>
    </row>
    <row r="7" spans="1:10" ht="43.5" x14ac:dyDescent="0.35">
      <c r="D7" s="20" t="s">
        <v>95</v>
      </c>
      <c r="E7" s="21">
        <f>SUM(E6:E6)</f>
        <v>4</v>
      </c>
    </row>
  </sheetData>
  <mergeCells count="1">
    <mergeCell ref="A1:D1"/>
  </mergeCells>
  <conditionalFormatting sqref="A1 E1:XFD1 A2:XFD5">
    <cfRule type="cellIs" dxfId="83" priority="51" operator="equal">
      <formula>"Refused"</formula>
    </cfRule>
    <cfRule type="cellIs" dxfId="82" priority="43" operator="equal">
      <formula>"NPW"</formula>
    </cfRule>
    <cfRule type="cellIs" dxfId="81" priority="50" operator="equal">
      <formula>"Permitted"</formula>
    </cfRule>
    <cfRule type="cellIs" dxfId="80" priority="49" operator="equal">
      <formula>"NYD"</formula>
    </cfRule>
    <cfRule type="cellIs" dxfId="79" priority="48" operator="equal">
      <formula>"Withdrawn"</formula>
    </cfRule>
    <cfRule type="cellIs" dxfId="78" priority="47" operator="equal">
      <formula>"Appeal"</formula>
    </cfRule>
    <cfRule type="cellIs" dxfId="77" priority="46" operator="equal">
      <formula>"NYS"</formula>
    </cfRule>
    <cfRule type="cellIs" dxfId="76" priority="45" operator="equal">
      <formula>"Complete"</formula>
    </cfRule>
    <cfRule type="cellIs" dxfId="75" priority="44" operator="equal">
      <formula>"Under Construction"</formula>
    </cfRule>
  </conditionalFormatting>
  <conditionalFormatting sqref="A6:B6 D6:J6">
    <cfRule type="cellIs" dxfId="74" priority="34" operator="equal">
      <formula>"NPW"</formula>
    </cfRule>
    <cfRule type="cellIs" dxfId="73" priority="35" operator="equal">
      <formula>"Under Construction"</formula>
    </cfRule>
    <cfRule type="cellIs" dxfId="72" priority="36" operator="equal">
      <formula>"Complete"</formula>
    </cfRule>
    <cfRule type="cellIs" dxfId="71" priority="37" operator="equal">
      <formula>"NYS"</formula>
    </cfRule>
    <cfRule type="cellIs" dxfId="70" priority="38" operator="equal">
      <formula>"Appeal"</formula>
    </cfRule>
    <cfRule type="cellIs" dxfId="69" priority="39" operator="equal">
      <formula>"Withdrawn"</formula>
    </cfRule>
    <cfRule type="cellIs" dxfId="68" priority="40" operator="equal">
      <formula>"NYD"</formula>
    </cfRule>
    <cfRule type="cellIs" dxfId="67" priority="41" operator="equal">
      <formula>"Permitted"</formula>
    </cfRule>
    <cfRule type="cellIs" dxfId="66" priority="42" operator="equal">
      <formula>"Refused"</formula>
    </cfRule>
  </conditionalFormatting>
  <conditionalFormatting sqref="D7:E7">
    <cfRule type="cellIs" dxfId="65" priority="8" operator="equal">
      <formula>"Under Construction"</formula>
    </cfRule>
    <cfRule type="cellIs" dxfId="64" priority="9" operator="equal">
      <formula>"Complete"</formula>
    </cfRule>
    <cfRule type="cellIs" dxfId="63" priority="10" operator="equal">
      <formula>"NYS"</formula>
    </cfRule>
    <cfRule type="cellIs" dxfId="62" priority="11" operator="equal">
      <formula>"Appeal"</formula>
    </cfRule>
    <cfRule type="cellIs" dxfId="61" priority="12" operator="equal">
      <formula>"Withdrawn"</formula>
    </cfRule>
    <cfRule type="cellIs" dxfId="60" priority="13" operator="equal">
      <formula>"NYD"</formula>
    </cfRule>
    <cfRule type="cellIs" dxfId="59" priority="14" operator="equal">
      <formula>"Permitted"</formula>
    </cfRule>
    <cfRule type="cellIs" dxfId="58" priority="15" operator="equal">
      <formula>"Refused"</formula>
    </cfRule>
    <cfRule type="cellIs" dxfId="57" priority="7" operator="equal">
      <formula>"NPW"</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41584-6900-4DA9-B60B-004781F37562}">
  <dimension ref="A1:J12"/>
  <sheetViews>
    <sheetView topLeftCell="A9" workbookViewId="0">
      <selection activeCell="D11" sqref="D11"/>
    </sheetView>
  </sheetViews>
  <sheetFormatPr defaultRowHeight="14.5" x14ac:dyDescent="0.35"/>
  <cols>
    <col min="1" max="1" width="17.7265625" bestFit="1" customWidth="1"/>
    <col min="2" max="2" width="13.1796875" customWidth="1"/>
    <col min="3" max="3" width="50.1796875" customWidth="1"/>
    <col min="4" max="4" width="19.1796875" customWidth="1"/>
    <col min="5" max="5" width="10.81640625" customWidth="1"/>
    <col min="6" max="6" width="16.453125" bestFit="1" customWidth="1"/>
    <col min="7" max="7" width="12.54296875" bestFit="1" customWidth="1"/>
    <col min="8" max="8" width="16.81640625" bestFit="1" customWidth="1"/>
    <col min="9" max="9" width="11" bestFit="1" customWidth="1"/>
    <col min="10" max="10" width="17.81640625" customWidth="1"/>
  </cols>
  <sheetData>
    <row r="1" spans="1:10" ht="21" x14ac:dyDescent="0.5">
      <c r="A1" s="57" t="s">
        <v>170</v>
      </c>
      <c r="B1" s="57"/>
      <c r="C1" s="57"/>
      <c r="D1" s="57"/>
      <c r="J1" s="13"/>
    </row>
    <row r="2" spans="1:10" x14ac:dyDescent="0.35">
      <c r="C2" s="13"/>
      <c r="D2" s="13"/>
      <c r="J2" s="13"/>
    </row>
    <row r="3" spans="1:10" x14ac:dyDescent="0.35">
      <c r="C3" s="13"/>
      <c r="D3" s="13"/>
      <c r="J3" s="13"/>
    </row>
    <row r="4" spans="1:10" x14ac:dyDescent="0.35">
      <c r="C4" s="13"/>
      <c r="D4" s="13"/>
      <c r="J4" s="13"/>
    </row>
    <row r="5" spans="1:10" s="1" customFormat="1" ht="43.5" x14ac:dyDescent="0.35">
      <c r="A5" s="2" t="s">
        <v>40</v>
      </c>
      <c r="B5" s="2" t="s">
        <v>41</v>
      </c>
      <c r="C5" s="14" t="s">
        <v>42</v>
      </c>
      <c r="D5" s="14" t="s">
        <v>43</v>
      </c>
      <c r="E5" s="14" t="s">
        <v>44</v>
      </c>
      <c r="F5" s="2" t="s">
        <v>45</v>
      </c>
      <c r="G5" s="2" t="s">
        <v>46</v>
      </c>
      <c r="H5" s="2" t="s">
        <v>47</v>
      </c>
      <c r="I5" s="2" t="s">
        <v>48</v>
      </c>
      <c r="J5" s="14" t="s">
        <v>49</v>
      </c>
    </row>
    <row r="6" spans="1:10" ht="43.5" x14ac:dyDescent="0.35">
      <c r="A6" s="4" t="s">
        <v>171</v>
      </c>
      <c r="B6" s="4" t="s">
        <v>55</v>
      </c>
      <c r="C6" s="15" t="s">
        <v>172</v>
      </c>
      <c r="D6" s="15" t="s">
        <v>20</v>
      </c>
      <c r="E6" s="4">
        <v>0</v>
      </c>
      <c r="F6" s="4" t="s">
        <v>57</v>
      </c>
      <c r="G6" s="16">
        <v>41992</v>
      </c>
      <c r="H6" s="4"/>
      <c r="I6" s="4" t="s">
        <v>173</v>
      </c>
      <c r="J6" s="15"/>
    </row>
    <row r="7" spans="1:10" ht="159.5" x14ac:dyDescent="0.35">
      <c r="A7" s="4" t="s">
        <v>174</v>
      </c>
      <c r="B7" s="4" t="s">
        <v>175</v>
      </c>
      <c r="C7" s="15" t="s">
        <v>176</v>
      </c>
      <c r="D7" s="15" t="s">
        <v>23</v>
      </c>
      <c r="E7" s="4">
        <v>111</v>
      </c>
      <c r="F7" s="4" t="s">
        <v>57</v>
      </c>
      <c r="G7" s="16">
        <v>41458</v>
      </c>
      <c r="H7" s="4"/>
      <c r="I7" s="4" t="s">
        <v>66</v>
      </c>
      <c r="J7" s="15" t="s">
        <v>177</v>
      </c>
    </row>
    <row r="8" spans="1:10" ht="29" x14ac:dyDescent="0.35">
      <c r="A8" s="4" t="s">
        <v>178</v>
      </c>
      <c r="B8" s="4" t="s">
        <v>179</v>
      </c>
      <c r="C8" s="15" t="s">
        <v>180</v>
      </c>
      <c r="D8" s="15" t="s">
        <v>18</v>
      </c>
      <c r="E8" s="4">
        <v>14</v>
      </c>
      <c r="F8" s="4" t="s">
        <v>57</v>
      </c>
      <c r="G8" s="16">
        <v>42137</v>
      </c>
      <c r="H8" s="4"/>
      <c r="I8" s="4" t="s">
        <v>74</v>
      </c>
      <c r="J8" s="15" t="s">
        <v>181</v>
      </c>
    </row>
    <row r="9" spans="1:10" ht="43.5" x14ac:dyDescent="0.35">
      <c r="A9" s="4" t="s">
        <v>182</v>
      </c>
      <c r="B9" s="4" t="s">
        <v>55</v>
      </c>
      <c r="C9" s="15" t="s">
        <v>183</v>
      </c>
      <c r="D9" s="15" t="s">
        <v>19</v>
      </c>
      <c r="E9" s="4">
        <v>130</v>
      </c>
      <c r="F9" s="4" t="s">
        <v>57</v>
      </c>
      <c r="G9" s="16">
        <v>42306</v>
      </c>
      <c r="H9" s="4"/>
      <c r="I9" s="4" t="s">
        <v>74</v>
      </c>
      <c r="J9" s="15" t="s">
        <v>181</v>
      </c>
    </row>
    <row r="10" spans="1:10" ht="29" x14ac:dyDescent="0.35">
      <c r="A10" s="4" t="s">
        <v>184</v>
      </c>
      <c r="B10" s="4" t="s">
        <v>185</v>
      </c>
      <c r="C10" s="15" t="s">
        <v>186</v>
      </c>
      <c r="D10" s="15" t="s">
        <v>22</v>
      </c>
      <c r="E10" s="4">
        <v>3</v>
      </c>
      <c r="F10" s="4" t="s">
        <v>57</v>
      </c>
      <c r="G10" s="16">
        <v>42096</v>
      </c>
      <c r="H10" s="4"/>
      <c r="I10" s="4" t="s">
        <v>74</v>
      </c>
      <c r="J10" s="15" t="s">
        <v>187</v>
      </c>
    </row>
    <row r="11" spans="1:10" ht="101.5" x14ac:dyDescent="0.35">
      <c r="A11" s="4" t="s">
        <v>188</v>
      </c>
      <c r="B11" s="4" t="s">
        <v>189</v>
      </c>
      <c r="C11" s="15" t="s">
        <v>190</v>
      </c>
      <c r="D11" s="15" t="s">
        <v>22</v>
      </c>
      <c r="E11" s="4">
        <v>2</v>
      </c>
      <c r="F11" s="4" t="s">
        <v>57</v>
      </c>
      <c r="G11" s="16">
        <v>41891</v>
      </c>
      <c r="H11" s="4"/>
      <c r="I11" s="4" t="s">
        <v>74</v>
      </c>
      <c r="J11" s="15" t="s">
        <v>191</v>
      </c>
    </row>
    <row r="12" spans="1:10" ht="43.5" x14ac:dyDescent="0.35">
      <c r="D12" s="20" t="s">
        <v>95</v>
      </c>
      <c r="E12" s="21">
        <f>SUM(E6:E11)</f>
        <v>260</v>
      </c>
    </row>
  </sheetData>
  <mergeCells count="1">
    <mergeCell ref="A1:D1"/>
  </mergeCells>
  <phoneticPr fontId="5" type="noConversion"/>
  <conditionalFormatting sqref="A1 E1:XFD1 A2:XFD5">
    <cfRule type="cellIs" dxfId="56" priority="51" operator="equal">
      <formula>"Refused"</formula>
    </cfRule>
    <cfRule type="cellIs" dxfId="55" priority="45" operator="equal">
      <formula>"Complete"</formula>
    </cfRule>
    <cfRule type="cellIs" dxfId="54" priority="44" operator="equal">
      <formula>"Under Construction"</formula>
    </cfRule>
    <cfRule type="cellIs" dxfId="53" priority="43" operator="equal">
      <formula>"NPW"</formula>
    </cfRule>
    <cfRule type="cellIs" dxfId="52" priority="46" operator="equal">
      <formula>"NYS"</formula>
    </cfRule>
    <cfRule type="cellIs" dxfId="51" priority="47" operator="equal">
      <formula>"Appeal"</formula>
    </cfRule>
    <cfRule type="cellIs" dxfId="50" priority="48" operator="equal">
      <formula>"Withdrawn"</formula>
    </cfRule>
    <cfRule type="cellIs" dxfId="49" priority="49" operator="equal">
      <formula>"NYD"</formula>
    </cfRule>
    <cfRule type="cellIs" dxfId="48" priority="50" operator="equal">
      <formula>"Permitted"</formula>
    </cfRule>
  </conditionalFormatting>
  <conditionalFormatting sqref="A6:B11 D6:J11">
    <cfRule type="cellIs" dxfId="47" priority="32" operator="equal">
      <formula>"Permitted"</formula>
    </cfRule>
    <cfRule type="cellIs" dxfId="46" priority="31" operator="equal">
      <formula>"NYD"</formula>
    </cfRule>
    <cfRule type="cellIs" dxfId="45" priority="30" operator="equal">
      <formula>"Withdrawn"</formula>
    </cfRule>
    <cfRule type="cellIs" dxfId="44" priority="29" operator="equal">
      <formula>"Appeal"</formula>
    </cfRule>
    <cfRule type="cellIs" dxfId="43" priority="25" operator="equal">
      <formula>"NPW"</formula>
    </cfRule>
    <cfRule type="cellIs" dxfId="42" priority="26" operator="equal">
      <formula>"Under Construction"</formula>
    </cfRule>
    <cfRule type="cellIs" dxfId="41" priority="27" operator="equal">
      <formula>"Complete"</formula>
    </cfRule>
    <cfRule type="cellIs" dxfId="40" priority="28" operator="equal">
      <formula>"NYS"</formula>
    </cfRule>
    <cfRule type="cellIs" dxfId="39" priority="33" operator="equal">
      <formula>"Refused"</formula>
    </cfRule>
  </conditionalFormatting>
  <conditionalFormatting sqref="D12:E12">
    <cfRule type="cellIs" dxfId="38" priority="11" operator="equal">
      <formula>"Appeal"</formula>
    </cfRule>
    <cfRule type="cellIs" dxfId="37" priority="13" operator="equal">
      <formula>"NYD"</formula>
    </cfRule>
    <cfRule type="cellIs" dxfId="36" priority="14" operator="equal">
      <formula>"Permitted"</formula>
    </cfRule>
    <cfRule type="cellIs" dxfId="35" priority="15" operator="equal">
      <formula>"Refused"</formula>
    </cfRule>
    <cfRule type="cellIs" dxfId="34" priority="12" operator="equal">
      <formula>"Withdrawn"</formula>
    </cfRule>
    <cfRule type="cellIs" dxfId="33" priority="7" operator="equal">
      <formula>"NPW"</formula>
    </cfRule>
    <cfRule type="cellIs" dxfId="32" priority="8" operator="equal">
      <formula>"Under Construction"</formula>
    </cfRule>
    <cfRule type="cellIs" dxfId="31" priority="9" operator="equal">
      <formula>"Complete"</formula>
    </cfRule>
    <cfRule type="cellIs" dxfId="30" priority="10" operator="equal">
      <formula>"NYS"</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2BD7C-9CED-43EE-9F61-46D32F6056EF}">
  <dimension ref="A1:J10"/>
  <sheetViews>
    <sheetView workbookViewId="0">
      <selection sqref="A1:XFD1048576"/>
    </sheetView>
  </sheetViews>
  <sheetFormatPr defaultRowHeight="14.5" x14ac:dyDescent="0.35"/>
  <cols>
    <col min="1" max="1" width="17.7265625" bestFit="1" customWidth="1"/>
    <col min="2" max="2" width="13.1796875" customWidth="1"/>
    <col min="3" max="3" width="50.1796875" customWidth="1"/>
    <col min="4" max="4" width="19.1796875" customWidth="1"/>
    <col min="5" max="5" width="10.81640625" customWidth="1"/>
    <col min="6" max="6" width="16.453125" bestFit="1" customWidth="1"/>
    <col min="7" max="7" width="12.54296875" bestFit="1" customWidth="1"/>
    <col min="8" max="8" width="16.81640625" bestFit="1" customWidth="1"/>
    <col min="9" max="9" width="9.81640625" bestFit="1" customWidth="1"/>
    <col min="10" max="10" width="18.81640625" customWidth="1"/>
  </cols>
  <sheetData>
    <row r="1" spans="1:10" ht="21" x14ac:dyDescent="0.5">
      <c r="A1" s="57" t="s">
        <v>192</v>
      </c>
      <c r="B1" s="57"/>
      <c r="C1" s="57"/>
      <c r="D1" s="57"/>
      <c r="J1" s="13"/>
    </row>
    <row r="2" spans="1:10" x14ac:dyDescent="0.35">
      <c r="C2" s="13"/>
      <c r="D2" s="13"/>
      <c r="J2" s="13"/>
    </row>
    <row r="3" spans="1:10" x14ac:dyDescent="0.35">
      <c r="C3" s="13"/>
      <c r="D3" s="13"/>
      <c r="J3" s="13"/>
    </row>
    <row r="4" spans="1:10" x14ac:dyDescent="0.35">
      <c r="C4" s="13"/>
      <c r="D4" s="13"/>
      <c r="J4" s="13"/>
    </row>
    <row r="5" spans="1:10" s="1" customFormat="1" ht="43.5" x14ac:dyDescent="0.35">
      <c r="A5" s="2" t="s">
        <v>40</v>
      </c>
      <c r="B5" s="2" t="s">
        <v>41</v>
      </c>
      <c r="C5" s="14" t="s">
        <v>42</v>
      </c>
      <c r="D5" s="14" t="s">
        <v>43</v>
      </c>
      <c r="E5" s="14" t="s">
        <v>44</v>
      </c>
      <c r="F5" s="2" t="s">
        <v>45</v>
      </c>
      <c r="G5" s="2" t="s">
        <v>46</v>
      </c>
      <c r="H5" s="2" t="s">
        <v>47</v>
      </c>
      <c r="I5" s="2" t="s">
        <v>48</v>
      </c>
      <c r="J5" s="14" t="s">
        <v>49</v>
      </c>
    </row>
    <row r="6" spans="1:10" x14ac:dyDescent="0.35">
      <c r="A6" s="4"/>
      <c r="B6" s="4"/>
      <c r="C6" s="15"/>
      <c r="D6" s="15"/>
      <c r="E6" s="4"/>
      <c r="F6" s="4"/>
      <c r="G6" s="16"/>
      <c r="H6" s="4"/>
      <c r="I6" s="4"/>
      <c r="J6" s="15"/>
    </row>
    <row r="7" spans="1:10" x14ac:dyDescent="0.35">
      <c r="A7" s="4"/>
      <c r="B7" s="4"/>
      <c r="C7" s="13"/>
      <c r="D7" s="15"/>
      <c r="E7" s="4"/>
      <c r="F7" s="4"/>
      <c r="G7" s="16"/>
      <c r="H7" s="4"/>
      <c r="I7" s="4"/>
      <c r="J7" s="15"/>
    </row>
    <row r="8" spans="1:10" x14ac:dyDescent="0.35">
      <c r="A8" s="4"/>
      <c r="B8" s="4"/>
      <c r="C8" s="17"/>
      <c r="D8" s="18"/>
      <c r="E8" s="19"/>
      <c r="F8" s="4"/>
      <c r="G8" s="16"/>
      <c r="H8" s="4"/>
      <c r="I8" s="4"/>
      <c r="J8" s="15"/>
    </row>
    <row r="9" spans="1:10" x14ac:dyDescent="0.35">
      <c r="A9" s="4"/>
      <c r="B9" s="4"/>
      <c r="C9" s="13"/>
      <c r="D9" s="15"/>
      <c r="E9" s="4"/>
      <c r="F9" s="4"/>
      <c r="G9" s="16"/>
      <c r="H9" s="13"/>
      <c r="I9" s="4"/>
      <c r="J9" s="15"/>
    </row>
    <row r="10" spans="1:10" ht="43.5" x14ac:dyDescent="0.35">
      <c r="D10" s="20" t="s">
        <v>50</v>
      </c>
      <c r="E10" s="21">
        <f>SUM(E6:E9)</f>
        <v>0</v>
      </c>
    </row>
  </sheetData>
  <mergeCells count="1">
    <mergeCell ref="A1:D1"/>
  </mergeCells>
  <conditionalFormatting sqref="A1 E1:XFD1 A2:XFD5 D9:G9 I9:J9">
    <cfRule type="cellIs" dxfId="29" priority="48" operator="equal">
      <formula>"Complete"</formula>
    </cfRule>
    <cfRule type="cellIs" dxfId="28" priority="46" operator="equal">
      <formula>"NPW"</formula>
    </cfRule>
    <cfRule type="cellIs" dxfId="27" priority="47" operator="equal">
      <formula>"Under Construction"</formula>
    </cfRule>
    <cfRule type="cellIs" dxfId="26" priority="49" operator="equal">
      <formula>"NYS"</formula>
    </cfRule>
    <cfRule type="cellIs" dxfId="25" priority="50" operator="equal">
      <formula>"Appeal"</formula>
    </cfRule>
    <cfRule type="cellIs" dxfId="24" priority="51" operator="equal">
      <formula>"Withdrawn"</formula>
    </cfRule>
  </conditionalFormatting>
  <conditionalFormatting sqref="A1 E1:XFD1 A2:XFD5">
    <cfRule type="cellIs" dxfId="23" priority="54" operator="equal">
      <formula>"Refused"</formula>
    </cfRule>
    <cfRule type="cellIs" dxfId="22" priority="52" operator="equal">
      <formula>"NYD"</formula>
    </cfRule>
    <cfRule type="cellIs" dxfId="21" priority="53" operator="equal">
      <formula>"Permitted"</formula>
    </cfRule>
  </conditionalFormatting>
  <conditionalFormatting sqref="A6:J9">
    <cfRule type="cellIs" dxfId="20" priority="2" operator="equal">
      <formula>"Refused"</formula>
    </cfRule>
    <cfRule type="cellIs" dxfId="19" priority="3" operator="equal">
      <formula>"Permitted"</formula>
    </cfRule>
    <cfRule type="cellIs" dxfId="18" priority="4" operator="equal">
      <formula>"NYD"</formula>
    </cfRule>
  </conditionalFormatting>
  <conditionalFormatting sqref="C6">
    <cfRule type="cellIs" dxfId="17" priority="15" operator="equal">
      <formula>"Appeal"</formula>
    </cfRule>
  </conditionalFormatting>
  <conditionalFormatting sqref="C9">
    <cfRule type="cellIs" dxfId="16" priority="5" operator="equal">
      <formula>"Withdrawn"</formula>
    </cfRule>
  </conditionalFormatting>
  <conditionalFormatting sqref="D10:E10">
    <cfRule type="cellIs" dxfId="15" priority="26" operator="equal">
      <formula>"Permitted"</formula>
    </cfRule>
    <cfRule type="cellIs" dxfId="14" priority="27" operator="equal">
      <formula>"Refused"</formula>
    </cfRule>
    <cfRule type="cellIs" dxfId="13" priority="19" operator="equal">
      <formula>"NPW"</formula>
    </cfRule>
    <cfRule type="cellIs" dxfId="12" priority="20" operator="equal">
      <formula>"Under Construction"</formula>
    </cfRule>
    <cfRule type="cellIs" dxfId="11" priority="21" operator="equal">
      <formula>"Complete"</formula>
    </cfRule>
    <cfRule type="cellIs" dxfId="10" priority="22" operator="equal">
      <formula>"NYS"</formula>
    </cfRule>
    <cfRule type="cellIs" dxfId="9" priority="23" operator="equal">
      <formula>"Appeal"</formula>
    </cfRule>
    <cfRule type="cellIs" dxfId="8" priority="24" operator="equal">
      <formula>"Withdrawn"</formula>
    </cfRule>
    <cfRule type="cellIs" dxfId="7" priority="25" operator="equal">
      <formula>"NYD"</formula>
    </cfRule>
  </conditionalFormatting>
  <conditionalFormatting sqref="D6:J8 A6:B9">
    <cfRule type="cellIs" dxfId="6" priority="37" operator="equal">
      <formula>"NPW"</formula>
    </cfRule>
    <cfRule type="cellIs" dxfId="5" priority="38" operator="equal">
      <formula>"Under Construction"</formula>
    </cfRule>
    <cfRule type="cellIs" dxfId="4" priority="39" operator="equal">
      <formula>"Complete"</formula>
    </cfRule>
    <cfRule type="cellIs" dxfId="3" priority="40" operator="equal">
      <formula>"NYS"</formula>
    </cfRule>
    <cfRule type="cellIs" dxfId="2" priority="41" operator="equal">
      <formula>"Appeal"</formula>
    </cfRule>
    <cfRule type="cellIs" dxfId="1" priority="42" operator="equal">
      <formula>"Withdrawn"</formula>
    </cfRule>
  </conditionalFormatting>
  <conditionalFormatting sqref="H9">
    <cfRule type="cellIs" dxfId="0" priority="1" operator="equal">
      <formula>"Withdrawn"</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4DF1B-6D89-478E-B940-A8851E724146}">
  <dimension ref="A1:J10"/>
  <sheetViews>
    <sheetView workbookViewId="0">
      <selection sqref="A1:D1"/>
    </sheetView>
  </sheetViews>
  <sheetFormatPr defaultRowHeight="14.5" x14ac:dyDescent="0.35"/>
  <cols>
    <col min="1" max="1" width="18.54296875" bestFit="1" customWidth="1"/>
    <col min="2" max="2" width="16.1796875" customWidth="1"/>
    <col min="3" max="3" width="17.453125" customWidth="1"/>
    <col min="4" max="4" width="18" customWidth="1"/>
    <col min="5" max="5" width="17" customWidth="1"/>
    <col min="6" max="6" width="17.54296875" customWidth="1"/>
    <col min="7" max="7" width="15.26953125" customWidth="1"/>
    <col min="8" max="8" width="16.1796875" customWidth="1"/>
    <col min="9" max="9" width="14.7265625" customWidth="1"/>
    <col min="10" max="10" width="16" customWidth="1"/>
  </cols>
  <sheetData>
    <row r="1" spans="1:10" ht="21" x14ac:dyDescent="0.5">
      <c r="A1" s="57" t="s">
        <v>39</v>
      </c>
      <c r="B1" s="57"/>
      <c r="C1" s="57"/>
      <c r="D1" s="57"/>
      <c r="J1" s="13"/>
    </row>
    <row r="2" spans="1:10" x14ac:dyDescent="0.35">
      <c r="C2" s="13"/>
      <c r="D2" s="13"/>
      <c r="J2" s="13"/>
    </row>
    <row r="3" spans="1:10" x14ac:dyDescent="0.35">
      <c r="C3" s="13"/>
      <c r="D3" s="13"/>
      <c r="J3" s="13"/>
    </row>
    <row r="4" spans="1:10" x14ac:dyDescent="0.35">
      <c r="C4" s="13"/>
      <c r="D4" s="13"/>
      <c r="J4" s="13"/>
    </row>
    <row r="5" spans="1:10" ht="29" x14ac:dyDescent="0.35">
      <c r="A5" s="2" t="s">
        <v>40</v>
      </c>
      <c r="B5" s="2" t="s">
        <v>41</v>
      </c>
      <c r="C5" s="14" t="s">
        <v>42</v>
      </c>
      <c r="D5" s="14" t="s">
        <v>43</v>
      </c>
      <c r="E5" s="14" t="s">
        <v>44</v>
      </c>
      <c r="F5" s="2" t="s">
        <v>45</v>
      </c>
      <c r="G5" s="2" t="s">
        <v>46</v>
      </c>
      <c r="H5" s="2" t="s">
        <v>47</v>
      </c>
      <c r="I5" s="2" t="s">
        <v>48</v>
      </c>
      <c r="J5" s="14" t="s">
        <v>49</v>
      </c>
    </row>
    <row r="6" spans="1:10" x14ac:dyDescent="0.35">
      <c r="A6" s="4"/>
      <c r="B6" s="4"/>
      <c r="C6" s="15"/>
      <c r="D6" s="15"/>
      <c r="E6" s="4"/>
      <c r="F6" s="4"/>
      <c r="G6" s="16"/>
      <c r="H6" s="4"/>
      <c r="I6" s="4"/>
      <c r="J6" s="15"/>
    </row>
    <row r="7" spans="1:10" x14ac:dyDescent="0.35">
      <c r="A7" s="4"/>
      <c r="B7" s="4"/>
      <c r="C7" s="13"/>
      <c r="D7" s="15"/>
      <c r="E7" s="4"/>
      <c r="F7" s="4"/>
      <c r="G7" s="16"/>
      <c r="H7" s="4"/>
      <c r="I7" s="4"/>
      <c r="J7" s="15"/>
    </row>
    <row r="8" spans="1:10" x14ac:dyDescent="0.35">
      <c r="A8" s="4"/>
      <c r="B8" s="4"/>
      <c r="C8" s="44"/>
      <c r="D8" s="32"/>
      <c r="E8" s="25"/>
      <c r="F8" s="4"/>
      <c r="G8" s="16"/>
      <c r="H8" s="30"/>
      <c r="I8" s="4"/>
      <c r="J8" s="15"/>
    </row>
    <row r="9" spans="1:10" x14ac:dyDescent="0.35">
      <c r="A9" s="4"/>
      <c r="B9" s="5"/>
      <c r="C9" s="27"/>
      <c r="D9" s="27"/>
      <c r="E9" s="28"/>
      <c r="F9" s="8"/>
      <c r="G9" s="43"/>
      <c r="H9" s="27"/>
      <c r="I9" s="8"/>
      <c r="J9" s="15"/>
    </row>
    <row r="10" spans="1:10" ht="43.5" x14ac:dyDescent="0.35">
      <c r="D10" s="20" t="s">
        <v>50</v>
      </c>
      <c r="E10" s="21">
        <f>SUM(E6:E9)</f>
        <v>0</v>
      </c>
    </row>
  </sheetData>
  <mergeCells count="1">
    <mergeCell ref="A1:D1"/>
  </mergeCells>
  <conditionalFormatting sqref="A1 E1:J1 A2:J5 D9:G9 I9:J9">
    <cfRule type="cellIs" dxfId="387" priority="48" operator="equal">
      <formula>"Complete"</formula>
    </cfRule>
    <cfRule type="cellIs" dxfId="386" priority="46" operator="equal">
      <formula>"NPW"</formula>
    </cfRule>
    <cfRule type="cellIs" dxfId="385" priority="47" operator="equal">
      <formula>"Under Construction"</formula>
    </cfRule>
    <cfRule type="cellIs" dxfId="384" priority="49" operator="equal">
      <formula>"NYS"</formula>
    </cfRule>
    <cfRule type="cellIs" dxfId="383" priority="50" operator="equal">
      <formula>"Appeal"</formula>
    </cfRule>
    <cfRule type="cellIs" dxfId="382" priority="51" operator="equal">
      <formula>"Withdrawn"</formula>
    </cfRule>
  </conditionalFormatting>
  <conditionalFormatting sqref="A1 E1:J1">
    <cfRule type="cellIs" dxfId="381" priority="54" operator="equal">
      <formula>"Refused"</formula>
    </cfRule>
    <cfRule type="cellIs" dxfId="380" priority="52" operator="equal">
      <formula>"NYD"</formula>
    </cfRule>
    <cfRule type="cellIs" dxfId="379" priority="53" operator="equal">
      <formula>"Permitted"</formula>
    </cfRule>
  </conditionalFormatting>
  <conditionalFormatting sqref="A2:J9">
    <cfRule type="cellIs" dxfId="378" priority="2" operator="equal">
      <formula>"Refused"</formula>
    </cfRule>
    <cfRule type="cellIs" dxfId="377" priority="3" operator="equal">
      <formula>"Permitted"</formula>
    </cfRule>
    <cfRule type="cellIs" dxfId="376" priority="4" operator="equal">
      <formula>"NYD"</formula>
    </cfRule>
  </conditionalFormatting>
  <conditionalFormatting sqref="C6">
    <cfRule type="cellIs" dxfId="375" priority="15" operator="equal">
      <formula>"Appeal"</formula>
    </cfRule>
  </conditionalFormatting>
  <conditionalFormatting sqref="C9">
    <cfRule type="cellIs" dxfId="374" priority="5" operator="equal">
      <formula>"Withdrawn"</formula>
    </cfRule>
  </conditionalFormatting>
  <conditionalFormatting sqref="D10:E10">
    <cfRule type="cellIs" dxfId="373" priority="26" operator="equal">
      <formula>"Permitted"</formula>
    </cfRule>
    <cfRule type="cellIs" dxfId="372" priority="27" operator="equal">
      <formula>"Refused"</formula>
    </cfRule>
    <cfRule type="cellIs" dxfId="371" priority="19" operator="equal">
      <formula>"NPW"</formula>
    </cfRule>
    <cfRule type="cellIs" dxfId="370" priority="20" operator="equal">
      <formula>"Under Construction"</formula>
    </cfRule>
    <cfRule type="cellIs" dxfId="369" priority="21" operator="equal">
      <formula>"Complete"</formula>
    </cfRule>
    <cfRule type="cellIs" dxfId="368" priority="22" operator="equal">
      <formula>"NYS"</formula>
    </cfRule>
    <cfRule type="cellIs" dxfId="367" priority="23" operator="equal">
      <formula>"Appeal"</formula>
    </cfRule>
    <cfRule type="cellIs" dxfId="366" priority="24" operator="equal">
      <formula>"Withdrawn"</formula>
    </cfRule>
    <cfRule type="cellIs" dxfId="365" priority="25" operator="equal">
      <formula>"NYD"</formula>
    </cfRule>
  </conditionalFormatting>
  <conditionalFormatting sqref="D6:J8 A6:B9">
    <cfRule type="cellIs" dxfId="364" priority="37" operator="equal">
      <formula>"NPW"</formula>
    </cfRule>
    <cfRule type="cellIs" dxfId="363" priority="38" operator="equal">
      <formula>"Under Construction"</formula>
    </cfRule>
    <cfRule type="cellIs" dxfId="362" priority="39" operator="equal">
      <formula>"Complete"</formula>
    </cfRule>
    <cfRule type="cellIs" dxfId="361" priority="40" operator="equal">
      <formula>"NYS"</formula>
    </cfRule>
    <cfRule type="cellIs" dxfId="360" priority="41" operator="equal">
      <formula>"Appeal"</formula>
    </cfRule>
    <cfRule type="cellIs" dxfId="359" priority="42" operator="equal">
      <formula>"Withdrawn"</formula>
    </cfRule>
  </conditionalFormatting>
  <conditionalFormatting sqref="H9">
    <cfRule type="cellIs" dxfId="358" priority="1" operator="equal">
      <formula>"Withdrawn"</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E7544-E4F3-4125-9099-08FD9E71E730}">
  <sheetPr>
    <tabColor rgb="FF92D050"/>
  </sheetPr>
  <dimension ref="A1:J10"/>
  <sheetViews>
    <sheetView tabSelected="1" workbookViewId="0">
      <selection activeCell="C9" sqref="C9"/>
    </sheetView>
  </sheetViews>
  <sheetFormatPr defaultRowHeight="14.5" x14ac:dyDescent="0.35"/>
  <cols>
    <col min="1" max="1" width="17.7265625" bestFit="1" customWidth="1"/>
    <col min="2" max="2" width="13.1796875" customWidth="1"/>
    <col min="3" max="3" width="50.1796875" customWidth="1"/>
    <col min="4" max="4" width="19.1796875" customWidth="1"/>
    <col min="5" max="5" width="10.81640625" customWidth="1"/>
    <col min="6" max="6" width="16.453125" bestFit="1" customWidth="1"/>
    <col min="7" max="7" width="12.54296875" bestFit="1" customWidth="1"/>
    <col min="8" max="8" width="16.81640625" bestFit="1" customWidth="1"/>
    <col min="9" max="9" width="9.81640625" bestFit="1" customWidth="1"/>
    <col min="10" max="10" width="18.81640625" customWidth="1"/>
  </cols>
  <sheetData>
    <row r="1" spans="1:10" ht="21" x14ac:dyDescent="0.5">
      <c r="A1" s="57" t="s">
        <v>51</v>
      </c>
      <c r="B1" s="57"/>
      <c r="C1" s="57"/>
      <c r="D1" s="57"/>
      <c r="J1" s="13"/>
    </row>
    <row r="2" spans="1:10" x14ac:dyDescent="0.35">
      <c r="C2" s="13"/>
      <c r="D2" s="13"/>
      <c r="J2" s="13"/>
    </row>
    <row r="3" spans="1:10" x14ac:dyDescent="0.35">
      <c r="C3" s="13"/>
      <c r="D3" s="13"/>
      <c r="J3" s="13"/>
    </row>
    <row r="4" spans="1:10" x14ac:dyDescent="0.35">
      <c r="C4" s="13"/>
      <c r="D4" s="13"/>
      <c r="J4" s="13"/>
    </row>
    <row r="5" spans="1:10" s="1" customFormat="1" ht="43.5" x14ac:dyDescent="0.35">
      <c r="A5" s="2" t="s">
        <v>40</v>
      </c>
      <c r="B5" s="2" t="s">
        <v>41</v>
      </c>
      <c r="C5" s="14" t="s">
        <v>42</v>
      </c>
      <c r="D5" s="14" t="s">
        <v>43</v>
      </c>
      <c r="E5" s="14" t="s">
        <v>44</v>
      </c>
      <c r="F5" s="2" t="s">
        <v>45</v>
      </c>
      <c r="G5" s="2" t="s">
        <v>46</v>
      </c>
      <c r="H5" s="2" t="s">
        <v>47</v>
      </c>
      <c r="I5" s="2" t="s">
        <v>48</v>
      </c>
      <c r="J5" s="14" t="s">
        <v>49</v>
      </c>
    </row>
    <row r="6" spans="1:10" x14ac:dyDescent="0.35">
      <c r="A6" s="58" t="s">
        <v>52</v>
      </c>
      <c r="B6" s="59"/>
      <c r="C6" s="59"/>
      <c r="D6" s="60"/>
      <c r="E6" s="4"/>
      <c r="F6" s="4"/>
      <c r="G6" s="16"/>
      <c r="H6" s="4"/>
      <c r="I6" s="4"/>
      <c r="J6" s="15"/>
    </row>
    <row r="7" spans="1:10" x14ac:dyDescent="0.35">
      <c r="A7" s="4"/>
      <c r="B7" s="4"/>
      <c r="C7" s="13"/>
      <c r="D7" s="15"/>
      <c r="E7" s="4"/>
      <c r="F7" s="4"/>
      <c r="G7" s="16"/>
      <c r="H7" s="4"/>
      <c r="I7" s="4"/>
      <c r="J7" s="15"/>
    </row>
    <row r="8" spans="1:10" x14ac:dyDescent="0.35">
      <c r="A8" s="4"/>
      <c r="B8" s="4"/>
      <c r="C8" s="44"/>
      <c r="D8" s="32"/>
      <c r="E8" s="25"/>
      <c r="F8" s="30"/>
      <c r="G8" s="33"/>
      <c r="H8" s="30"/>
      <c r="I8" s="30"/>
      <c r="J8" s="15"/>
    </row>
    <row r="9" spans="1:10" x14ac:dyDescent="0.35">
      <c r="A9" s="4"/>
      <c r="B9" s="5"/>
      <c r="C9" s="27"/>
      <c r="D9" s="27"/>
      <c r="E9" s="28"/>
      <c r="F9" s="28"/>
      <c r="G9" s="29"/>
      <c r="H9" s="27"/>
      <c r="I9" s="28"/>
      <c r="J9" s="36"/>
    </row>
    <row r="10" spans="1:10" ht="43.5" x14ac:dyDescent="0.35">
      <c r="D10" s="20" t="s">
        <v>50</v>
      </c>
      <c r="E10" s="21">
        <f>SUM(E6:E9)</f>
        <v>0</v>
      </c>
    </row>
  </sheetData>
  <mergeCells count="2">
    <mergeCell ref="A1:D1"/>
    <mergeCell ref="A6:D6"/>
  </mergeCells>
  <conditionalFormatting sqref="A1 E1:XFD1 A2:XFD5 D7:J8 A7:B9 D9:G9 I9:J9">
    <cfRule type="cellIs" dxfId="357" priority="48" operator="equal">
      <formula>"Complete"</formula>
    </cfRule>
    <cfRule type="cellIs" dxfId="356" priority="46" operator="equal">
      <formula>"NPW"</formula>
    </cfRule>
    <cfRule type="cellIs" dxfId="355" priority="47" operator="equal">
      <formula>"Under Construction"</formula>
    </cfRule>
    <cfRule type="cellIs" dxfId="354" priority="49" operator="equal">
      <formula>"NYS"</formula>
    </cfRule>
    <cfRule type="cellIs" dxfId="353" priority="50" operator="equal">
      <formula>"Appeal"</formula>
    </cfRule>
    <cfRule type="cellIs" dxfId="352" priority="51" operator="equal">
      <formula>"Withdrawn"</formula>
    </cfRule>
  </conditionalFormatting>
  <conditionalFormatting sqref="A1 E1:XFD1 A2:XFD5">
    <cfRule type="cellIs" dxfId="351" priority="54" operator="equal">
      <formula>"Refused"</formula>
    </cfRule>
    <cfRule type="cellIs" dxfId="350" priority="52" operator="equal">
      <formula>"NYD"</formula>
    </cfRule>
    <cfRule type="cellIs" dxfId="349" priority="53" operator="equal">
      <formula>"Permitted"</formula>
    </cfRule>
  </conditionalFormatting>
  <conditionalFormatting sqref="A6 E6:J6">
    <cfRule type="cellIs" dxfId="348" priority="37" operator="equal">
      <formula>"NPW"</formula>
    </cfRule>
    <cfRule type="cellIs" dxfId="347" priority="38" operator="equal">
      <formula>"Under Construction"</formula>
    </cfRule>
    <cfRule type="cellIs" dxfId="346" priority="39" operator="equal">
      <formula>"Complete"</formula>
    </cfRule>
    <cfRule type="cellIs" dxfId="345" priority="40" operator="equal">
      <formula>"NYS"</formula>
    </cfRule>
    <cfRule type="cellIs" dxfId="344" priority="41" operator="equal">
      <formula>"Appeal"</formula>
    </cfRule>
    <cfRule type="cellIs" dxfId="343" priority="43" operator="equal">
      <formula>"NYD"</formula>
    </cfRule>
    <cfRule type="cellIs" dxfId="342" priority="44" operator="equal">
      <formula>"Permitted"</formula>
    </cfRule>
    <cfRule type="cellIs" dxfId="341" priority="45" operator="equal">
      <formula>"Refused"</formula>
    </cfRule>
    <cfRule type="cellIs" dxfId="340" priority="42" operator="equal">
      <formula>"Withdrawn"</formula>
    </cfRule>
  </conditionalFormatting>
  <conditionalFormatting sqref="A7:J9">
    <cfRule type="cellIs" dxfId="339" priority="2" operator="equal">
      <formula>"Refused"</formula>
    </cfRule>
    <cfRule type="cellIs" dxfId="338" priority="3" operator="equal">
      <formula>"Permitted"</formula>
    </cfRule>
    <cfRule type="cellIs" dxfId="337" priority="4" operator="equal">
      <formula>"NYD"</formula>
    </cfRule>
  </conditionalFormatting>
  <conditionalFormatting sqref="C9">
    <cfRule type="cellIs" dxfId="336" priority="5" operator="equal">
      <formula>"Withdrawn"</formula>
    </cfRule>
  </conditionalFormatting>
  <conditionalFormatting sqref="D10:E10">
    <cfRule type="cellIs" dxfId="335" priority="20" operator="equal">
      <formula>"Under Construction"</formula>
    </cfRule>
    <cfRule type="cellIs" dxfId="334" priority="21" operator="equal">
      <formula>"Complete"</formula>
    </cfRule>
    <cfRule type="cellIs" dxfId="333" priority="22" operator="equal">
      <formula>"NYS"</formula>
    </cfRule>
    <cfRule type="cellIs" dxfId="332" priority="23" operator="equal">
      <formula>"Appeal"</formula>
    </cfRule>
    <cfRule type="cellIs" dxfId="331" priority="24" operator="equal">
      <formula>"Withdrawn"</formula>
    </cfRule>
    <cfRule type="cellIs" dxfId="330" priority="25" operator="equal">
      <formula>"NYD"</formula>
    </cfRule>
    <cfRule type="cellIs" dxfId="329" priority="26" operator="equal">
      <formula>"Permitted"</formula>
    </cfRule>
    <cfRule type="cellIs" dxfId="328" priority="27" operator="equal">
      <formula>"Refused"</formula>
    </cfRule>
    <cfRule type="cellIs" dxfId="327" priority="19" operator="equal">
      <formula>"NPW"</formula>
    </cfRule>
  </conditionalFormatting>
  <conditionalFormatting sqref="H9">
    <cfRule type="cellIs" dxfId="326" priority="1" operator="equal">
      <formula>"Withdrawn"</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70036-BAD3-48EB-9132-0E6180405985}">
  <sheetPr>
    <tabColor rgb="FF92D050"/>
  </sheetPr>
  <dimension ref="A1:J10"/>
  <sheetViews>
    <sheetView workbookViewId="0">
      <selection activeCell="C19" sqref="C19"/>
    </sheetView>
  </sheetViews>
  <sheetFormatPr defaultRowHeight="14.5" x14ac:dyDescent="0.35"/>
  <cols>
    <col min="1" max="1" width="17.7265625" bestFit="1" customWidth="1"/>
    <col min="2" max="2" width="13.1796875" customWidth="1"/>
    <col min="3" max="3" width="50.1796875" customWidth="1"/>
    <col min="4" max="4" width="19.1796875" customWidth="1"/>
    <col min="5" max="5" width="10.81640625" customWidth="1"/>
    <col min="6" max="6" width="16.453125" bestFit="1" customWidth="1"/>
    <col min="7" max="7" width="12.54296875" bestFit="1" customWidth="1"/>
    <col min="8" max="8" width="16.81640625" bestFit="1" customWidth="1"/>
    <col min="9" max="9" width="9.81640625" bestFit="1" customWidth="1"/>
    <col min="10" max="10" width="18.81640625" customWidth="1"/>
  </cols>
  <sheetData>
    <row r="1" spans="1:10" ht="21" x14ac:dyDescent="0.5">
      <c r="A1" s="57" t="s">
        <v>53</v>
      </c>
      <c r="B1" s="57"/>
      <c r="C1" s="57"/>
      <c r="D1" s="57"/>
      <c r="J1" s="13"/>
    </row>
    <row r="2" spans="1:10" x14ac:dyDescent="0.35">
      <c r="C2" s="13"/>
      <c r="D2" s="13"/>
      <c r="J2" s="13"/>
    </row>
    <row r="3" spans="1:10" x14ac:dyDescent="0.35">
      <c r="C3" s="13"/>
      <c r="D3" s="13"/>
      <c r="J3" s="13"/>
    </row>
    <row r="4" spans="1:10" x14ac:dyDescent="0.35">
      <c r="C4" s="13"/>
      <c r="D4" s="13"/>
      <c r="J4" s="13"/>
    </row>
    <row r="5" spans="1:10" s="1" customFormat="1" ht="43.5" x14ac:dyDescent="0.35">
      <c r="A5" s="2" t="s">
        <v>40</v>
      </c>
      <c r="B5" s="2" t="s">
        <v>41</v>
      </c>
      <c r="C5" s="14" t="s">
        <v>42</v>
      </c>
      <c r="D5" s="14" t="s">
        <v>43</v>
      </c>
      <c r="E5" s="14" t="s">
        <v>44</v>
      </c>
      <c r="F5" s="2" t="s">
        <v>45</v>
      </c>
      <c r="G5" s="2" t="s">
        <v>46</v>
      </c>
      <c r="H5" s="2" t="s">
        <v>47</v>
      </c>
      <c r="I5" s="2" t="s">
        <v>48</v>
      </c>
      <c r="J5" s="14" t="s">
        <v>49</v>
      </c>
    </row>
    <row r="6" spans="1:10" ht="43.5" x14ac:dyDescent="0.35">
      <c r="A6" s="22" t="s">
        <v>54</v>
      </c>
      <c r="B6" s="4" t="s">
        <v>55</v>
      </c>
      <c r="C6" s="15" t="s">
        <v>56</v>
      </c>
      <c r="D6" s="15" t="s">
        <v>18</v>
      </c>
      <c r="E6" s="4">
        <v>187</v>
      </c>
      <c r="F6" s="4" t="s">
        <v>57</v>
      </c>
      <c r="G6" s="16">
        <v>45414</v>
      </c>
      <c r="H6" s="15"/>
      <c r="I6" s="4" t="s">
        <v>58</v>
      </c>
      <c r="J6" s="15" t="s">
        <v>59</v>
      </c>
    </row>
    <row r="7" spans="1:10" x14ac:dyDescent="0.35">
      <c r="A7" s="4"/>
      <c r="B7" s="4"/>
      <c r="C7" s="13"/>
      <c r="D7" s="15"/>
      <c r="E7" s="4"/>
      <c r="F7" s="4"/>
      <c r="G7" s="16"/>
      <c r="H7" s="4"/>
      <c r="I7" s="4"/>
      <c r="J7" s="15"/>
    </row>
    <row r="8" spans="1:10" x14ac:dyDescent="0.35">
      <c r="A8" s="4"/>
      <c r="B8" s="4"/>
      <c r="C8" s="17"/>
      <c r="D8" s="18"/>
      <c r="E8" s="19"/>
      <c r="F8" s="4"/>
      <c r="G8" s="16"/>
      <c r="H8" s="4"/>
      <c r="I8" s="4"/>
      <c r="J8" s="15"/>
    </row>
    <row r="9" spans="1:10" x14ac:dyDescent="0.35">
      <c r="A9" s="4"/>
      <c r="B9" s="4"/>
      <c r="C9" s="13"/>
      <c r="D9" s="15"/>
      <c r="E9" s="4"/>
      <c r="F9" s="4"/>
      <c r="G9" s="16"/>
      <c r="H9" s="13"/>
      <c r="I9" s="4"/>
      <c r="J9" s="15"/>
    </row>
    <row r="10" spans="1:10" ht="43.5" x14ac:dyDescent="0.35">
      <c r="D10" s="20" t="s">
        <v>50</v>
      </c>
      <c r="E10" s="21">
        <f>SUM(E6:E9)</f>
        <v>187</v>
      </c>
    </row>
  </sheetData>
  <mergeCells count="1">
    <mergeCell ref="A1:D1"/>
  </mergeCells>
  <conditionalFormatting sqref="A1 E1:XFD1 A2:XFD5 D7:J8 D9:G9 I9:J9">
    <cfRule type="cellIs" dxfId="325" priority="76" operator="equal">
      <formula>"Appeal"</formula>
    </cfRule>
    <cfRule type="cellIs" dxfId="324" priority="75" operator="equal">
      <formula>"NYS"</formula>
    </cfRule>
    <cfRule type="cellIs" dxfId="323" priority="74" operator="equal">
      <formula>"Complete"</formula>
    </cfRule>
    <cfRule type="cellIs" dxfId="322" priority="73" operator="equal">
      <formula>"Under Construction"</formula>
    </cfRule>
    <cfRule type="cellIs" dxfId="321" priority="72" operator="equal">
      <formula>"NPW"</formula>
    </cfRule>
    <cfRule type="cellIs" dxfId="320" priority="77" operator="equal">
      <formula>"Withdrawn"</formula>
    </cfRule>
  </conditionalFormatting>
  <conditionalFormatting sqref="A1 E1:XFD1 A2:XFD5">
    <cfRule type="cellIs" dxfId="319" priority="80" operator="equal">
      <formula>"Refused"</formula>
    </cfRule>
    <cfRule type="cellIs" dxfId="318" priority="78" operator="equal">
      <formula>"NYD"</formula>
    </cfRule>
    <cfRule type="cellIs" dxfId="317" priority="79" operator="equal">
      <formula>"Permitted"</formula>
    </cfRule>
  </conditionalFormatting>
  <conditionalFormatting sqref="A6:J9">
    <cfRule type="cellIs" dxfId="316" priority="9" operator="equal">
      <formula>"Refused"</formula>
    </cfRule>
    <cfRule type="cellIs" dxfId="315" priority="7" operator="equal">
      <formula>"NYD"</formula>
    </cfRule>
    <cfRule type="cellIs" dxfId="314" priority="8" operator="equal">
      <formula>"Permitted"</formula>
    </cfRule>
  </conditionalFormatting>
  <conditionalFormatting sqref="C6">
    <cfRule type="cellIs" dxfId="313" priority="14" operator="equal">
      <formula>"Withdrawn"</formula>
    </cfRule>
  </conditionalFormatting>
  <conditionalFormatting sqref="C9">
    <cfRule type="cellIs" dxfId="312" priority="31" operator="equal">
      <formula>"Withdrawn"</formula>
    </cfRule>
  </conditionalFormatting>
  <conditionalFormatting sqref="D10:E10">
    <cfRule type="cellIs" dxfId="311" priority="49" operator="equal">
      <formula>"Appeal"</formula>
    </cfRule>
    <cfRule type="cellIs" dxfId="310" priority="48" operator="equal">
      <formula>"NYS"</formula>
    </cfRule>
    <cfRule type="cellIs" dxfId="309" priority="47" operator="equal">
      <formula>"Complete"</formula>
    </cfRule>
    <cfRule type="cellIs" dxfId="308" priority="45" operator="equal">
      <formula>"NPW"</formula>
    </cfRule>
    <cfRule type="cellIs" dxfId="307" priority="53" operator="equal">
      <formula>"Refused"</formula>
    </cfRule>
    <cfRule type="cellIs" dxfId="306" priority="52" operator="equal">
      <formula>"Permitted"</formula>
    </cfRule>
    <cfRule type="cellIs" dxfId="305" priority="51" operator="equal">
      <formula>"NYD"</formula>
    </cfRule>
    <cfRule type="cellIs" dxfId="304" priority="46" operator="equal">
      <formula>"Under Construction"</formula>
    </cfRule>
    <cfRule type="cellIs" dxfId="303" priority="50" operator="equal">
      <formula>"Withdrawn"</formula>
    </cfRule>
  </conditionalFormatting>
  <conditionalFormatting sqref="D6:G6 A6:B9">
    <cfRule type="cellIs" dxfId="302" priority="18" operator="equal">
      <formula>"NPW"</formula>
    </cfRule>
    <cfRule type="cellIs" dxfId="301" priority="19" operator="equal">
      <formula>"Under Construction"</formula>
    </cfRule>
    <cfRule type="cellIs" dxfId="300" priority="20" operator="equal">
      <formula>"Complete"</formula>
    </cfRule>
    <cfRule type="cellIs" dxfId="299" priority="21" operator="equal">
      <formula>"NYS"</formula>
    </cfRule>
    <cfRule type="cellIs" dxfId="298" priority="22" operator="equal">
      <formula>"Appeal"</formula>
    </cfRule>
    <cfRule type="cellIs" dxfId="297" priority="23" operator="equal">
      <formula>"Withdrawn"</formula>
    </cfRule>
  </conditionalFormatting>
  <conditionalFormatting sqref="H6">
    <cfRule type="cellIs" dxfId="296" priority="10" operator="equal">
      <formula>"Withdrawn"</formula>
    </cfRule>
  </conditionalFormatting>
  <conditionalFormatting sqref="H9">
    <cfRule type="cellIs" dxfId="295" priority="27" operator="equal">
      <formula>"Withdrawn"</formula>
    </cfRule>
  </conditionalFormatting>
  <conditionalFormatting sqref="I6:J6">
    <cfRule type="cellIs" dxfId="294" priority="5" operator="equal">
      <formula>"Appeal"</formula>
    </cfRule>
    <cfRule type="cellIs" dxfId="293" priority="6" operator="equal">
      <formula>"Withdrawn"</formula>
    </cfRule>
    <cfRule type="cellIs" dxfId="292" priority="1" operator="equal">
      <formula>"NPW"</formula>
    </cfRule>
    <cfRule type="cellIs" dxfId="291" priority="2" operator="equal">
      <formula>"Under Construction"</formula>
    </cfRule>
    <cfRule type="cellIs" dxfId="290" priority="3" operator="equal">
      <formula>"Complete"</formula>
    </cfRule>
    <cfRule type="cellIs" dxfId="289" priority="4" operator="equal">
      <formula>"NYS"</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9968D-FD1F-43D6-851B-0E3AB9316971}">
  <dimension ref="A1:J10"/>
  <sheetViews>
    <sheetView topLeftCell="A3" workbookViewId="0">
      <selection activeCell="F12" sqref="F12"/>
    </sheetView>
  </sheetViews>
  <sheetFormatPr defaultRowHeight="14.5" x14ac:dyDescent="0.35"/>
  <cols>
    <col min="1" max="1" width="17.7265625" bestFit="1" customWidth="1"/>
    <col min="2" max="2" width="13.1796875" customWidth="1"/>
    <col min="3" max="3" width="50.1796875" customWidth="1"/>
    <col min="4" max="4" width="19.1796875" customWidth="1"/>
    <col min="5" max="5" width="10.81640625" customWidth="1"/>
    <col min="6" max="6" width="16.453125" bestFit="1" customWidth="1"/>
    <col min="7" max="7" width="12.54296875" bestFit="1" customWidth="1"/>
    <col min="8" max="8" width="16.81640625" bestFit="1" customWidth="1"/>
    <col min="9" max="9" width="9.81640625" bestFit="1" customWidth="1"/>
    <col min="10" max="10" width="18.81640625" customWidth="1"/>
  </cols>
  <sheetData>
    <row r="1" spans="1:10" ht="21" x14ac:dyDescent="0.5">
      <c r="A1" s="57" t="s">
        <v>60</v>
      </c>
      <c r="B1" s="57"/>
      <c r="C1" s="57"/>
      <c r="D1" s="57"/>
      <c r="J1" s="13"/>
    </row>
    <row r="2" spans="1:10" x14ac:dyDescent="0.35">
      <c r="C2" s="13"/>
      <c r="D2" s="13"/>
      <c r="J2" s="13"/>
    </row>
    <row r="3" spans="1:10" x14ac:dyDescent="0.35">
      <c r="C3" s="13"/>
      <c r="D3" s="13"/>
      <c r="J3" s="13"/>
    </row>
    <row r="4" spans="1:10" x14ac:dyDescent="0.35">
      <c r="C4" s="13"/>
      <c r="D4" s="13"/>
      <c r="J4" s="13"/>
    </row>
    <row r="5" spans="1:10" s="1" customFormat="1" ht="43.5" x14ac:dyDescent="0.35">
      <c r="A5" s="3" t="s">
        <v>40</v>
      </c>
      <c r="B5" s="2" t="s">
        <v>41</v>
      </c>
      <c r="C5" s="14" t="s">
        <v>42</v>
      </c>
      <c r="D5" s="14" t="s">
        <v>43</v>
      </c>
      <c r="E5" s="14" t="s">
        <v>44</v>
      </c>
      <c r="F5" s="2" t="s">
        <v>45</v>
      </c>
      <c r="G5" s="2" t="s">
        <v>46</v>
      </c>
      <c r="H5" s="2" t="s">
        <v>47</v>
      </c>
      <c r="I5" s="2" t="s">
        <v>48</v>
      </c>
      <c r="J5" s="14" t="s">
        <v>49</v>
      </c>
    </row>
    <row r="6" spans="1:10" ht="29" x14ac:dyDescent="0.35">
      <c r="A6" s="35" t="s">
        <v>61</v>
      </c>
      <c r="B6" s="36" t="s">
        <v>62</v>
      </c>
      <c r="C6" s="23" t="s">
        <v>63</v>
      </c>
      <c r="D6" s="15" t="s">
        <v>64</v>
      </c>
      <c r="E6" s="4">
        <v>0</v>
      </c>
      <c r="F6" s="4" t="s">
        <v>65</v>
      </c>
      <c r="G6" s="16">
        <v>45021</v>
      </c>
      <c r="H6" s="15"/>
      <c r="I6" s="4" t="s">
        <v>66</v>
      </c>
      <c r="J6" s="15" t="s">
        <v>67</v>
      </c>
    </row>
    <row r="7" spans="1:10" ht="39.5" x14ac:dyDescent="0.35">
      <c r="A7" s="35" t="s">
        <v>68</v>
      </c>
      <c r="B7" s="36" t="s">
        <v>69</v>
      </c>
      <c r="C7" s="24" t="s">
        <v>70</v>
      </c>
      <c r="D7" s="15" t="s">
        <v>21</v>
      </c>
      <c r="E7" s="4">
        <v>0</v>
      </c>
      <c r="F7" s="4" t="s">
        <v>65</v>
      </c>
      <c r="G7" s="16">
        <v>45134</v>
      </c>
      <c r="H7" s="4"/>
      <c r="I7" s="4" t="s">
        <v>66</v>
      </c>
      <c r="J7" s="15"/>
    </row>
    <row r="8" spans="1:10" ht="29" x14ac:dyDescent="0.35">
      <c r="A8" s="42" t="s">
        <v>71</v>
      </c>
      <c r="B8" s="37" t="s">
        <v>72</v>
      </c>
      <c r="C8" s="31" t="s">
        <v>73</v>
      </c>
      <c r="D8" s="32" t="s">
        <v>21</v>
      </c>
      <c r="E8" s="25">
        <v>3</v>
      </c>
      <c r="F8" s="30" t="s">
        <v>57</v>
      </c>
      <c r="G8" s="33">
        <v>45135</v>
      </c>
      <c r="H8" s="30"/>
      <c r="I8" s="30" t="s">
        <v>74</v>
      </c>
      <c r="J8" s="34" t="s">
        <v>75</v>
      </c>
    </row>
    <row r="9" spans="1:10" ht="130.5" x14ac:dyDescent="0.35">
      <c r="A9" s="38" t="s">
        <v>76</v>
      </c>
      <c r="B9" s="26" t="s">
        <v>77</v>
      </c>
      <c r="C9" s="26" t="s">
        <v>78</v>
      </c>
      <c r="D9" s="27" t="s">
        <v>79</v>
      </c>
      <c r="E9" s="28"/>
      <c r="F9" s="40" t="s">
        <v>57</v>
      </c>
      <c r="G9" s="39">
        <v>45086</v>
      </c>
      <c r="H9" s="41"/>
      <c r="I9" s="28" t="s">
        <v>58</v>
      </c>
      <c r="J9" s="27" t="s">
        <v>80</v>
      </c>
    </row>
    <row r="10" spans="1:10" ht="43.5" x14ac:dyDescent="0.35">
      <c r="D10" s="20" t="s">
        <v>81</v>
      </c>
      <c r="E10" s="21">
        <f>SUM(E6:E8)</f>
        <v>3</v>
      </c>
    </row>
  </sheetData>
  <mergeCells count="1">
    <mergeCell ref="A1:D1"/>
  </mergeCells>
  <conditionalFormatting sqref="A1 E1:XFD1 A2:XFD5 B7:B8 D7:J8 D9:F9 H9:J9">
    <cfRule type="cellIs" dxfId="288" priority="71" operator="equal">
      <formula>"Refused"</formula>
    </cfRule>
    <cfRule type="cellIs" dxfId="287" priority="68" operator="equal">
      <formula>"Withdrawn"</formula>
    </cfRule>
    <cfRule type="cellIs" dxfId="286" priority="67" operator="equal">
      <formula>"Appeal"</formula>
    </cfRule>
    <cfRule type="cellIs" dxfId="285" priority="65" operator="equal">
      <formula>"Complete"</formula>
    </cfRule>
    <cfRule type="cellIs" dxfId="284" priority="64" operator="equal">
      <formula>"Under Construction"</formula>
    </cfRule>
    <cfRule type="cellIs" dxfId="283" priority="63" operator="equal">
      <formula>"NPW"</formula>
    </cfRule>
    <cfRule type="cellIs" dxfId="282" priority="66" operator="equal">
      <formula>"NYS"</formula>
    </cfRule>
    <cfRule type="cellIs" dxfId="281" priority="69" operator="equal">
      <formula>"NYD"</formula>
    </cfRule>
    <cfRule type="cellIs" dxfId="280" priority="70" operator="equal">
      <formula>"Permitted"</formula>
    </cfRule>
  </conditionalFormatting>
  <conditionalFormatting sqref="A6:B6 D6:G6 I6:J6">
    <cfRule type="cellIs" dxfId="279" priority="11" operator="equal">
      <formula>"Complete"</formula>
    </cfRule>
    <cfRule type="cellIs" dxfId="278" priority="9" operator="equal">
      <formula>"NPW"</formula>
    </cfRule>
    <cfRule type="cellIs" dxfId="277" priority="10" operator="equal">
      <formula>"Under Construction"</formula>
    </cfRule>
    <cfRule type="cellIs" dxfId="276" priority="12" operator="equal">
      <formula>"NYS"</formula>
    </cfRule>
    <cfRule type="cellIs" dxfId="275" priority="13" operator="equal">
      <formula>"Appeal"</formula>
    </cfRule>
    <cfRule type="cellIs" dxfId="274" priority="14" operator="equal">
      <formula>"Withdrawn"</formula>
    </cfRule>
  </conditionalFormatting>
  <conditionalFormatting sqref="A6:J6">
    <cfRule type="cellIs" dxfId="273" priority="2" operator="equal">
      <formula>"Refused"</formula>
    </cfRule>
    <cfRule type="cellIs" dxfId="272" priority="3" operator="equal">
      <formula>"Permitted"</formula>
    </cfRule>
    <cfRule type="cellIs" dxfId="271" priority="4" operator="equal">
      <formula>"NYD"</formula>
    </cfRule>
  </conditionalFormatting>
  <conditionalFormatting sqref="C6">
    <cfRule type="cellIs" dxfId="270" priority="5" operator="equal">
      <formula>"Withdrawn"</formula>
    </cfRule>
  </conditionalFormatting>
  <conditionalFormatting sqref="D10:E10">
    <cfRule type="cellIs" dxfId="269" priority="38" operator="equal">
      <formula>"Complete"</formula>
    </cfRule>
    <cfRule type="cellIs" dxfId="268" priority="39" operator="equal">
      <formula>"NYS"</formula>
    </cfRule>
    <cfRule type="cellIs" dxfId="267" priority="40" operator="equal">
      <formula>"Appeal"</formula>
    </cfRule>
    <cfRule type="cellIs" dxfId="266" priority="41" operator="equal">
      <formula>"Withdrawn"</formula>
    </cfRule>
    <cfRule type="cellIs" dxfId="265" priority="42" operator="equal">
      <formula>"NYD"</formula>
    </cfRule>
    <cfRule type="cellIs" dxfId="264" priority="43" operator="equal">
      <formula>"Permitted"</formula>
    </cfRule>
    <cfRule type="cellIs" dxfId="263" priority="44" operator="equal">
      <formula>"Refused"</formula>
    </cfRule>
    <cfRule type="cellIs" dxfId="262" priority="36" operator="equal">
      <formula>"NPW"</formula>
    </cfRule>
    <cfRule type="cellIs" dxfId="261" priority="37" operator="equal">
      <formula>"Under Construction"</formula>
    </cfRule>
  </conditionalFormatting>
  <conditionalFormatting sqref="H6">
    <cfRule type="cellIs" dxfId="260" priority="1" operator="equal">
      <formula>"Withdrawn"</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CD57C-7B5E-4CA1-AFA6-746F29F1F57F}">
  <dimension ref="A1:J10"/>
  <sheetViews>
    <sheetView topLeftCell="A3" workbookViewId="0">
      <selection activeCell="D7" sqref="D7"/>
    </sheetView>
  </sheetViews>
  <sheetFormatPr defaultRowHeight="14.5" x14ac:dyDescent="0.35"/>
  <cols>
    <col min="1" max="1" width="17.7265625" bestFit="1" customWidth="1"/>
    <col min="2" max="2" width="13.1796875" customWidth="1"/>
    <col min="3" max="3" width="50.1796875" customWidth="1"/>
    <col min="4" max="4" width="19.1796875" customWidth="1"/>
    <col min="5" max="5" width="10.81640625" customWidth="1"/>
    <col min="6" max="6" width="16.453125" bestFit="1" customWidth="1"/>
    <col min="7" max="7" width="12.54296875" bestFit="1" customWidth="1"/>
    <col min="8" max="8" width="16.81640625" bestFit="1" customWidth="1"/>
    <col min="9" max="9" width="9.81640625" bestFit="1" customWidth="1"/>
    <col min="10" max="10" width="18.81640625" customWidth="1"/>
  </cols>
  <sheetData>
    <row r="1" spans="1:10" ht="21" x14ac:dyDescent="0.5">
      <c r="A1" s="57" t="s">
        <v>82</v>
      </c>
      <c r="B1" s="57"/>
      <c r="C1" s="57"/>
      <c r="D1" s="57"/>
      <c r="J1" s="13"/>
    </row>
    <row r="2" spans="1:10" x14ac:dyDescent="0.35">
      <c r="C2" s="13"/>
      <c r="D2" s="13"/>
      <c r="J2" s="13"/>
    </row>
    <row r="3" spans="1:10" x14ac:dyDescent="0.35">
      <c r="C3" s="13"/>
      <c r="D3" s="13"/>
      <c r="J3" s="13"/>
    </row>
    <row r="4" spans="1:10" x14ac:dyDescent="0.35">
      <c r="C4" s="13"/>
      <c r="D4" s="13"/>
      <c r="J4" s="13"/>
    </row>
    <row r="5" spans="1:10" s="1" customFormat="1" ht="43.5" x14ac:dyDescent="0.35">
      <c r="A5" s="2" t="s">
        <v>40</v>
      </c>
      <c r="B5" s="2" t="s">
        <v>41</v>
      </c>
      <c r="C5" s="14" t="s">
        <v>42</v>
      </c>
      <c r="D5" s="14" t="s">
        <v>43</v>
      </c>
      <c r="E5" s="14" t="s">
        <v>44</v>
      </c>
      <c r="F5" s="2" t="s">
        <v>45</v>
      </c>
      <c r="G5" s="2" t="s">
        <v>46</v>
      </c>
      <c r="H5" s="2" t="s">
        <v>47</v>
      </c>
      <c r="I5" s="2" t="s">
        <v>48</v>
      </c>
      <c r="J5" s="14" t="s">
        <v>49</v>
      </c>
    </row>
    <row r="6" spans="1:10" ht="72.5" x14ac:dyDescent="0.35">
      <c r="A6" s="4" t="s">
        <v>83</v>
      </c>
      <c r="B6" s="4" t="s">
        <v>55</v>
      </c>
      <c r="C6" s="15" t="s">
        <v>84</v>
      </c>
      <c r="D6" s="15" t="s">
        <v>20</v>
      </c>
      <c r="E6" s="4">
        <v>0</v>
      </c>
      <c r="F6" s="4" t="s">
        <v>57</v>
      </c>
      <c r="G6" s="16">
        <v>44665</v>
      </c>
      <c r="H6" s="4"/>
      <c r="I6" s="4" t="s">
        <v>74</v>
      </c>
      <c r="J6" s="15" t="s">
        <v>85</v>
      </c>
    </row>
    <row r="7" spans="1:10" ht="58" x14ac:dyDescent="0.35">
      <c r="A7" s="4" t="s">
        <v>86</v>
      </c>
      <c r="B7" s="4" t="s">
        <v>72</v>
      </c>
      <c r="C7" s="13" t="s">
        <v>87</v>
      </c>
      <c r="D7" s="15" t="s">
        <v>22</v>
      </c>
      <c r="E7" s="4">
        <v>3</v>
      </c>
      <c r="F7" s="4" t="s">
        <v>57</v>
      </c>
      <c r="G7" s="16">
        <v>44707</v>
      </c>
      <c r="H7" s="4"/>
      <c r="I7" s="4" t="s">
        <v>74</v>
      </c>
      <c r="J7" s="15" t="s">
        <v>88</v>
      </c>
    </row>
    <row r="8" spans="1:10" ht="58" x14ac:dyDescent="0.35">
      <c r="A8" s="4" t="s">
        <v>89</v>
      </c>
      <c r="B8" s="4" t="s">
        <v>55</v>
      </c>
      <c r="C8" s="17" t="s">
        <v>90</v>
      </c>
      <c r="D8" s="18"/>
      <c r="E8" s="19">
        <v>0</v>
      </c>
      <c r="F8" s="4" t="s">
        <v>91</v>
      </c>
      <c r="G8" s="16">
        <v>44846</v>
      </c>
      <c r="H8" s="4"/>
      <c r="I8" s="4" t="s">
        <v>66</v>
      </c>
      <c r="J8" s="15"/>
    </row>
    <row r="9" spans="1:10" ht="43.5" x14ac:dyDescent="0.35">
      <c r="A9" s="4" t="s">
        <v>92</v>
      </c>
      <c r="B9" s="4" t="s">
        <v>77</v>
      </c>
      <c r="C9" s="15" t="s">
        <v>93</v>
      </c>
      <c r="D9" s="15" t="s">
        <v>22</v>
      </c>
      <c r="E9" s="4">
        <v>0</v>
      </c>
      <c r="F9" s="4" t="s">
        <v>65</v>
      </c>
      <c r="G9" s="16">
        <v>44907</v>
      </c>
      <c r="H9" s="15" t="s">
        <v>94</v>
      </c>
      <c r="I9" s="4" t="s">
        <v>66</v>
      </c>
      <c r="J9" s="15"/>
    </row>
    <row r="10" spans="1:10" ht="43.5" x14ac:dyDescent="0.35">
      <c r="D10" s="20" t="s">
        <v>95</v>
      </c>
      <c r="E10" s="21">
        <f>SUM(E6:E9)</f>
        <v>3</v>
      </c>
    </row>
  </sheetData>
  <mergeCells count="1">
    <mergeCell ref="A1:D1"/>
  </mergeCells>
  <conditionalFormatting sqref="A1 E1:XFD1 A2:XFD5 D9:G9 I9:J9">
    <cfRule type="cellIs" dxfId="259" priority="64" operator="equal">
      <formula>"Complete"</formula>
    </cfRule>
    <cfRule type="cellIs" dxfId="258" priority="62" operator="equal">
      <formula>"NPW"</formula>
    </cfRule>
    <cfRule type="cellIs" dxfId="257" priority="63" operator="equal">
      <formula>"Under Construction"</formula>
    </cfRule>
    <cfRule type="cellIs" dxfId="256" priority="65" operator="equal">
      <formula>"NYS"</formula>
    </cfRule>
    <cfRule type="cellIs" dxfId="255" priority="66" operator="equal">
      <formula>"Appeal"</formula>
    </cfRule>
    <cfRule type="cellIs" dxfId="254" priority="67" operator="equal">
      <formula>"Withdrawn"</formula>
    </cfRule>
  </conditionalFormatting>
  <conditionalFormatting sqref="A1 E1:XFD1 A2:XFD5">
    <cfRule type="cellIs" dxfId="253" priority="70" operator="equal">
      <formula>"Refused"</formula>
    </cfRule>
    <cfRule type="cellIs" dxfId="252" priority="68" operator="equal">
      <formula>"NYD"</formula>
    </cfRule>
    <cfRule type="cellIs" dxfId="251" priority="69" operator="equal">
      <formula>"Permitted"</formula>
    </cfRule>
  </conditionalFormatting>
  <conditionalFormatting sqref="A6:J9">
    <cfRule type="cellIs" dxfId="250" priority="2" operator="equal">
      <formula>"Refused"</formula>
    </cfRule>
    <cfRule type="cellIs" dxfId="249" priority="3" operator="equal">
      <formula>"Permitted"</formula>
    </cfRule>
    <cfRule type="cellIs" dxfId="248" priority="4" operator="equal">
      <formula>"NYD"</formula>
    </cfRule>
  </conditionalFormatting>
  <conditionalFormatting sqref="C6">
    <cfRule type="cellIs" dxfId="247" priority="19" operator="equal">
      <formula>"Appeal"</formula>
    </cfRule>
  </conditionalFormatting>
  <conditionalFormatting sqref="C9">
    <cfRule type="cellIs" dxfId="246" priority="5" operator="equal">
      <formula>"Withdrawn"</formula>
    </cfRule>
  </conditionalFormatting>
  <conditionalFormatting sqref="D10:E10">
    <cfRule type="cellIs" dxfId="245" priority="33" operator="equal">
      <formula>"Permitted"</formula>
    </cfRule>
    <cfRule type="cellIs" dxfId="244" priority="34" operator="equal">
      <formula>"Refused"</formula>
    </cfRule>
    <cfRule type="cellIs" dxfId="243" priority="26" operator="equal">
      <formula>"NPW"</formula>
    </cfRule>
    <cfRule type="cellIs" dxfId="242" priority="27" operator="equal">
      <formula>"Under Construction"</formula>
    </cfRule>
    <cfRule type="cellIs" dxfId="241" priority="28" operator="equal">
      <formula>"Complete"</formula>
    </cfRule>
    <cfRule type="cellIs" dxfId="240" priority="29" operator="equal">
      <formula>"NYS"</formula>
    </cfRule>
    <cfRule type="cellIs" dxfId="239" priority="30" operator="equal">
      <formula>"Appeal"</formula>
    </cfRule>
    <cfRule type="cellIs" dxfId="238" priority="31" operator="equal">
      <formula>"Withdrawn"</formula>
    </cfRule>
    <cfRule type="cellIs" dxfId="237" priority="32" operator="equal">
      <formula>"NYD"</formula>
    </cfRule>
  </conditionalFormatting>
  <conditionalFormatting sqref="D6:J8 A6:B9">
    <cfRule type="cellIs" dxfId="236" priority="53" operator="equal">
      <formula>"NPW"</formula>
    </cfRule>
    <cfRule type="cellIs" dxfId="235" priority="54" operator="equal">
      <formula>"Under Construction"</formula>
    </cfRule>
    <cfRule type="cellIs" dxfId="234" priority="55" operator="equal">
      <formula>"Complete"</formula>
    </cfRule>
    <cfRule type="cellIs" dxfId="233" priority="56" operator="equal">
      <formula>"NYS"</formula>
    </cfRule>
    <cfRule type="cellIs" dxfId="232" priority="57" operator="equal">
      <formula>"Appeal"</formula>
    </cfRule>
    <cfRule type="cellIs" dxfId="231" priority="58" operator="equal">
      <formula>"Withdrawn"</formula>
    </cfRule>
  </conditionalFormatting>
  <conditionalFormatting sqref="H9">
    <cfRule type="cellIs" dxfId="230" priority="1" operator="equal">
      <formula>"Withdrawn"</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92A1D-50E7-42F2-866F-7553C9CE5D7B}">
  <dimension ref="A1:J8"/>
  <sheetViews>
    <sheetView workbookViewId="0">
      <selection activeCell="D6" sqref="D6"/>
    </sheetView>
  </sheetViews>
  <sheetFormatPr defaultRowHeight="14.5" x14ac:dyDescent="0.35"/>
  <cols>
    <col min="1" max="1" width="17.7265625" bestFit="1" customWidth="1"/>
    <col min="2" max="2" width="13.1796875" customWidth="1"/>
    <col min="3" max="3" width="50.1796875" customWidth="1"/>
    <col min="4" max="4" width="19.1796875" customWidth="1"/>
    <col min="5" max="5" width="10.81640625" customWidth="1"/>
    <col min="6" max="6" width="16.453125" bestFit="1" customWidth="1"/>
    <col min="7" max="7" width="12.54296875" bestFit="1" customWidth="1"/>
    <col min="8" max="8" width="16.81640625" bestFit="1" customWidth="1"/>
    <col min="9" max="9" width="11" bestFit="1" customWidth="1"/>
    <col min="10" max="10" width="17.81640625" customWidth="1"/>
  </cols>
  <sheetData>
    <row r="1" spans="1:10" ht="21" x14ac:dyDescent="0.5">
      <c r="A1" s="57" t="s">
        <v>96</v>
      </c>
      <c r="B1" s="57"/>
      <c r="C1" s="57"/>
      <c r="D1" s="57"/>
      <c r="J1" s="13"/>
    </row>
    <row r="2" spans="1:10" x14ac:dyDescent="0.35">
      <c r="C2" s="13"/>
      <c r="D2" s="13"/>
      <c r="J2" s="13"/>
    </row>
    <row r="3" spans="1:10" x14ac:dyDescent="0.35">
      <c r="C3" s="13"/>
      <c r="D3" s="13"/>
      <c r="J3" s="13"/>
    </row>
    <row r="4" spans="1:10" x14ac:dyDescent="0.35">
      <c r="C4" s="13"/>
      <c r="D4" s="13"/>
      <c r="J4" s="13"/>
    </row>
    <row r="5" spans="1:10" s="1" customFormat="1" ht="43.5" x14ac:dyDescent="0.35">
      <c r="A5" s="2" t="s">
        <v>40</v>
      </c>
      <c r="B5" s="2" t="s">
        <v>41</v>
      </c>
      <c r="C5" s="14" t="s">
        <v>42</v>
      </c>
      <c r="D5" s="14" t="s">
        <v>43</v>
      </c>
      <c r="E5" s="14" t="s">
        <v>44</v>
      </c>
      <c r="F5" s="2" t="s">
        <v>45</v>
      </c>
      <c r="G5" s="2" t="s">
        <v>46</v>
      </c>
      <c r="H5" s="2" t="s">
        <v>47</v>
      </c>
      <c r="I5" s="2" t="s">
        <v>48</v>
      </c>
      <c r="J5" s="14" t="s">
        <v>49</v>
      </c>
    </row>
    <row r="6" spans="1:10" ht="29" x14ac:dyDescent="0.35">
      <c r="A6" s="4" t="s">
        <v>97</v>
      </c>
      <c r="B6" s="4" t="s">
        <v>98</v>
      </c>
      <c r="C6" s="15" t="s">
        <v>99</v>
      </c>
      <c r="D6" s="15" t="s">
        <v>22</v>
      </c>
      <c r="E6" s="4">
        <v>0</v>
      </c>
      <c r="F6" s="4" t="s">
        <v>91</v>
      </c>
      <c r="G6" s="16">
        <v>44330</v>
      </c>
      <c r="H6" s="4"/>
      <c r="I6" s="4" t="s">
        <v>66</v>
      </c>
      <c r="J6" s="15"/>
    </row>
    <row r="7" spans="1:10" ht="43.5" x14ac:dyDescent="0.35">
      <c r="A7" s="4" t="s">
        <v>100</v>
      </c>
      <c r="B7" s="4" t="s">
        <v>55</v>
      </c>
      <c r="C7" s="18" t="s">
        <v>101</v>
      </c>
      <c r="D7" s="15" t="s">
        <v>20</v>
      </c>
      <c r="E7" s="4">
        <v>9</v>
      </c>
      <c r="F7" s="4" t="s">
        <v>57</v>
      </c>
      <c r="G7" s="16">
        <v>44498</v>
      </c>
      <c r="H7" s="4"/>
      <c r="I7" s="4" t="s">
        <v>74</v>
      </c>
      <c r="J7" s="15" t="s">
        <v>102</v>
      </c>
    </row>
    <row r="8" spans="1:10" ht="43.5" x14ac:dyDescent="0.35">
      <c r="D8" s="20" t="s">
        <v>95</v>
      </c>
      <c r="E8" s="21">
        <f>SUM(E6:E7)</f>
        <v>9</v>
      </c>
    </row>
  </sheetData>
  <mergeCells count="1">
    <mergeCell ref="A1:D1"/>
  </mergeCells>
  <conditionalFormatting sqref="A1 E1:XFD1 A2:XFD5">
    <cfRule type="cellIs" dxfId="229" priority="54" operator="equal">
      <formula>"Withdrawn"</formula>
    </cfRule>
    <cfRule type="cellIs" dxfId="228" priority="53" operator="equal">
      <formula>"Appeal"</formula>
    </cfRule>
    <cfRule type="cellIs" dxfId="227" priority="51" operator="equal">
      <formula>"Complete"</formula>
    </cfRule>
    <cfRule type="cellIs" dxfId="226" priority="52" operator="equal">
      <formula>"NYS"</formula>
    </cfRule>
    <cfRule type="cellIs" dxfId="225" priority="50" operator="equal">
      <formula>"Under Construction"</formula>
    </cfRule>
    <cfRule type="cellIs" dxfId="224" priority="49" operator="equal">
      <formula>"NPW"</formula>
    </cfRule>
    <cfRule type="cellIs" dxfId="223" priority="57" operator="equal">
      <formula>"Refused"</formula>
    </cfRule>
    <cfRule type="cellIs" dxfId="222" priority="56" operator="equal">
      <formula>"Permitted"</formula>
    </cfRule>
    <cfRule type="cellIs" dxfId="221" priority="55" operator="equal">
      <formula>"NYD"</formula>
    </cfRule>
  </conditionalFormatting>
  <conditionalFormatting sqref="A6:B7 D6:J7">
    <cfRule type="cellIs" dxfId="220" priority="34" operator="equal">
      <formula>"NYS"</formula>
    </cfRule>
    <cfRule type="cellIs" dxfId="219" priority="35" operator="equal">
      <formula>"Appeal"</formula>
    </cfRule>
    <cfRule type="cellIs" dxfId="218" priority="36" operator="equal">
      <formula>"Withdrawn"</formula>
    </cfRule>
    <cfRule type="cellIs" dxfId="217" priority="37" operator="equal">
      <formula>"NYD"</formula>
    </cfRule>
    <cfRule type="cellIs" dxfId="216" priority="39" operator="equal">
      <formula>"Refused"</formula>
    </cfRule>
    <cfRule type="cellIs" dxfId="215" priority="32" operator="equal">
      <formula>"Under Construction"</formula>
    </cfRule>
    <cfRule type="cellIs" dxfId="214" priority="31" operator="equal">
      <formula>"NPW"</formula>
    </cfRule>
    <cfRule type="cellIs" dxfId="213" priority="38" operator="equal">
      <formula>"Permitted"</formula>
    </cfRule>
    <cfRule type="cellIs" dxfId="212" priority="33" operator="equal">
      <formula>"Complete"</formula>
    </cfRule>
  </conditionalFormatting>
  <conditionalFormatting sqref="C6">
    <cfRule type="cellIs" dxfId="211" priority="3" operator="equal">
      <formula>"Withdrawn"</formula>
    </cfRule>
    <cfRule type="cellIs" dxfId="210" priority="4" operator="equal">
      <formula>"NYD"</formula>
    </cfRule>
    <cfRule type="cellIs" dxfId="209" priority="5" operator="equal">
      <formula>"Refused"</formula>
    </cfRule>
    <cfRule type="cellIs" dxfId="208" priority="6" operator="equal">
      <formula>"Permitted"</formula>
    </cfRule>
  </conditionalFormatting>
  <conditionalFormatting sqref="C6:C7">
    <cfRule type="cellIs" dxfId="207" priority="1" operator="equal">
      <formula>"Appeal"</formula>
    </cfRule>
  </conditionalFormatting>
  <conditionalFormatting sqref="D8:E8">
    <cfRule type="cellIs" dxfId="206" priority="21" operator="equal">
      <formula>"Refused"</formula>
    </cfRule>
    <cfRule type="cellIs" dxfId="205" priority="14" operator="equal">
      <formula>"Under Construction"</formula>
    </cfRule>
    <cfRule type="cellIs" dxfId="204" priority="15" operator="equal">
      <formula>"Complete"</formula>
    </cfRule>
    <cfRule type="cellIs" dxfId="203" priority="16" operator="equal">
      <formula>"NYS"</formula>
    </cfRule>
    <cfRule type="cellIs" dxfId="202" priority="17" operator="equal">
      <formula>"Appeal"</formula>
    </cfRule>
    <cfRule type="cellIs" dxfId="201" priority="18" operator="equal">
      <formula>"Withdrawn"</formula>
    </cfRule>
    <cfRule type="cellIs" dxfId="200" priority="19" operator="equal">
      <formula>"NYD"</formula>
    </cfRule>
    <cfRule type="cellIs" dxfId="199" priority="20" operator="equal">
      <formula>"Permitted"</formula>
    </cfRule>
    <cfRule type="cellIs" dxfId="198" priority="13" operator="equal">
      <formula>"NPW"</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5A92B-F670-4447-B54F-063202789210}">
  <dimension ref="A1:J8"/>
  <sheetViews>
    <sheetView workbookViewId="0">
      <selection activeCell="E13" sqref="E13"/>
    </sheetView>
  </sheetViews>
  <sheetFormatPr defaultRowHeight="14.5" x14ac:dyDescent="0.35"/>
  <cols>
    <col min="1" max="1" width="17.7265625" bestFit="1" customWidth="1"/>
    <col min="2" max="2" width="15.54296875" bestFit="1" customWidth="1"/>
    <col min="3" max="3" width="50.1796875" customWidth="1"/>
    <col min="4" max="4" width="19.1796875" customWidth="1"/>
    <col min="5" max="5" width="10.81640625" customWidth="1"/>
    <col min="6" max="6" width="16.453125" bestFit="1" customWidth="1"/>
    <col min="7" max="7" width="12.54296875" bestFit="1" customWidth="1"/>
    <col min="8" max="8" width="16.81640625" bestFit="1" customWidth="1"/>
    <col min="9" max="9" width="9.81640625" bestFit="1" customWidth="1"/>
    <col min="10" max="10" width="17.81640625" customWidth="1"/>
  </cols>
  <sheetData>
    <row r="1" spans="1:10" ht="21" x14ac:dyDescent="0.5">
      <c r="A1" s="57" t="s">
        <v>103</v>
      </c>
      <c r="B1" s="57"/>
      <c r="C1" s="57"/>
      <c r="D1" s="57"/>
      <c r="J1" s="13"/>
    </row>
    <row r="2" spans="1:10" x14ac:dyDescent="0.35">
      <c r="C2" s="13"/>
      <c r="D2" s="13"/>
      <c r="J2" s="13"/>
    </row>
    <row r="3" spans="1:10" x14ac:dyDescent="0.35">
      <c r="C3" s="13"/>
      <c r="D3" s="13"/>
      <c r="J3" s="13"/>
    </row>
    <row r="4" spans="1:10" x14ac:dyDescent="0.35">
      <c r="C4" s="13"/>
      <c r="D4" s="13"/>
      <c r="J4" s="13"/>
    </row>
    <row r="5" spans="1:10" s="1" customFormat="1" ht="43.5" x14ac:dyDescent="0.35">
      <c r="A5" s="2" t="s">
        <v>40</v>
      </c>
      <c r="B5" s="2" t="s">
        <v>41</v>
      </c>
      <c r="C5" s="14" t="s">
        <v>42</v>
      </c>
      <c r="D5" s="14" t="s">
        <v>43</v>
      </c>
      <c r="E5" s="14" t="s">
        <v>44</v>
      </c>
      <c r="F5" s="2" t="s">
        <v>45</v>
      </c>
      <c r="G5" s="2" t="s">
        <v>46</v>
      </c>
      <c r="H5" s="2" t="s">
        <v>47</v>
      </c>
      <c r="I5" s="2" t="s">
        <v>48</v>
      </c>
      <c r="J5" s="14" t="s">
        <v>49</v>
      </c>
    </row>
    <row r="6" spans="1:10" ht="58" x14ac:dyDescent="0.35">
      <c r="A6" s="4" t="s">
        <v>104</v>
      </c>
      <c r="B6" s="4" t="s">
        <v>105</v>
      </c>
      <c r="C6" s="15" t="s">
        <v>106</v>
      </c>
      <c r="D6" s="15" t="s">
        <v>19</v>
      </c>
      <c r="E6" s="4">
        <v>120</v>
      </c>
      <c r="F6" s="4" t="s">
        <v>57</v>
      </c>
      <c r="G6" s="16">
        <v>43986</v>
      </c>
      <c r="H6" s="4"/>
      <c r="I6" s="4" t="s">
        <v>74</v>
      </c>
      <c r="J6" s="15" t="s">
        <v>107</v>
      </c>
    </row>
    <row r="7" spans="1:10" ht="43.5" x14ac:dyDescent="0.35">
      <c r="A7" s="4" t="s">
        <v>108</v>
      </c>
      <c r="B7" s="4" t="s">
        <v>109</v>
      </c>
      <c r="C7" s="15" t="s">
        <v>110</v>
      </c>
      <c r="D7" s="15" t="s">
        <v>21</v>
      </c>
      <c r="E7" s="4">
        <v>3</v>
      </c>
      <c r="F7" s="4" t="s">
        <v>57</v>
      </c>
      <c r="G7" s="16">
        <v>44449</v>
      </c>
      <c r="H7" s="4"/>
      <c r="I7" s="4" t="s">
        <v>74</v>
      </c>
      <c r="J7" s="15" t="s">
        <v>111</v>
      </c>
    </row>
    <row r="8" spans="1:10" ht="43.5" x14ac:dyDescent="0.35">
      <c r="D8" s="20" t="s">
        <v>95</v>
      </c>
      <c r="E8" s="21">
        <f>SUM(E6:E7)</f>
        <v>123</v>
      </c>
    </row>
  </sheetData>
  <mergeCells count="1">
    <mergeCell ref="A1:D1"/>
  </mergeCells>
  <conditionalFormatting sqref="A1 E1:XFD1 A2:XFD5">
    <cfRule type="cellIs" dxfId="197" priority="62" operator="equal">
      <formula>"Permitted"</formula>
    </cfRule>
    <cfRule type="cellIs" dxfId="196" priority="61" operator="equal">
      <formula>"NYD"</formula>
    </cfRule>
    <cfRule type="cellIs" dxfId="195" priority="63" operator="equal">
      <formula>"Refused"</formula>
    </cfRule>
    <cfRule type="cellIs" dxfId="194" priority="60" operator="equal">
      <formula>"Withdrawn"</formula>
    </cfRule>
    <cfRule type="cellIs" dxfId="193" priority="56" operator="equal">
      <formula>"Under Construction"</formula>
    </cfRule>
    <cfRule type="cellIs" dxfId="192" priority="55" operator="equal">
      <formula>"NPW"</formula>
    </cfRule>
    <cfRule type="cellIs" dxfId="191" priority="57" operator="equal">
      <formula>"Complete"</formula>
    </cfRule>
    <cfRule type="cellIs" dxfId="190" priority="59" operator="equal">
      <formula>"Appeal"</formula>
    </cfRule>
    <cfRule type="cellIs" dxfId="189" priority="58" operator="equal">
      <formula>"NYS"</formula>
    </cfRule>
  </conditionalFormatting>
  <conditionalFormatting sqref="A6:B7 D6:J7">
    <cfRule type="cellIs" dxfId="188" priority="37" operator="equal">
      <formula>"NPW"</formula>
    </cfRule>
    <cfRule type="cellIs" dxfId="187" priority="41" operator="equal">
      <formula>"Appeal"</formula>
    </cfRule>
    <cfRule type="cellIs" dxfId="186" priority="40" operator="equal">
      <formula>"NYS"</formula>
    </cfRule>
    <cfRule type="cellIs" dxfId="185" priority="39" operator="equal">
      <formula>"Complete"</formula>
    </cfRule>
    <cfRule type="cellIs" dxfId="184" priority="38" operator="equal">
      <formula>"Under Construction"</formula>
    </cfRule>
  </conditionalFormatting>
  <conditionalFormatting sqref="A6:J7">
    <cfRule type="cellIs" dxfId="183" priority="5" operator="equal">
      <formula>"Withdrawn"</formula>
    </cfRule>
    <cfRule type="cellIs" dxfId="182" priority="6" operator="equal">
      <formula>"NYD"</formula>
    </cfRule>
    <cfRule type="cellIs" dxfId="181" priority="7" operator="equal">
      <formula>"Refused"</formula>
    </cfRule>
    <cfRule type="cellIs" dxfId="180" priority="8" operator="equal">
      <formula>"Permitted"</formula>
    </cfRule>
  </conditionalFormatting>
  <conditionalFormatting sqref="D8:E8">
    <cfRule type="cellIs" dxfId="179" priority="19" operator="equal">
      <formula>"NPW"</formula>
    </cfRule>
    <cfRule type="cellIs" dxfId="178" priority="20" operator="equal">
      <formula>"Under Construction"</formula>
    </cfRule>
    <cfRule type="cellIs" dxfId="177" priority="21" operator="equal">
      <formula>"Complete"</formula>
    </cfRule>
    <cfRule type="cellIs" dxfId="176" priority="22" operator="equal">
      <formula>"NYS"</formula>
    </cfRule>
    <cfRule type="cellIs" dxfId="175" priority="24" operator="equal">
      <formula>"Withdrawn"</formula>
    </cfRule>
    <cfRule type="cellIs" dxfId="174" priority="25" operator="equal">
      <formula>"NYD"</formula>
    </cfRule>
    <cfRule type="cellIs" dxfId="173" priority="26" operator="equal">
      <formula>"Permitted"</formula>
    </cfRule>
    <cfRule type="cellIs" dxfId="172" priority="27" operator="equal">
      <formula>"Refused"</formula>
    </cfRule>
    <cfRule type="cellIs" dxfId="171" priority="23" operator="equal">
      <formula>"Appeal"</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D584C-73E7-45D9-98B0-B06DFDC13B9A}">
  <sheetPr>
    <tabColor rgb="FF92D050"/>
  </sheetPr>
  <dimension ref="A1:J9"/>
  <sheetViews>
    <sheetView topLeftCell="A5" workbookViewId="0">
      <selection activeCell="H9" sqref="H9"/>
    </sheetView>
  </sheetViews>
  <sheetFormatPr defaultRowHeight="14.5" x14ac:dyDescent="0.35"/>
  <cols>
    <col min="1" max="1" width="17.7265625" bestFit="1" customWidth="1"/>
    <col min="2" max="2" width="13.1796875" customWidth="1"/>
    <col min="3" max="3" width="50.1796875" customWidth="1"/>
    <col min="4" max="4" width="19.1796875" customWidth="1"/>
    <col min="5" max="5" width="10.81640625" customWidth="1"/>
    <col min="6" max="6" width="16.453125" bestFit="1" customWidth="1"/>
    <col min="7" max="7" width="12.54296875" bestFit="1" customWidth="1"/>
    <col min="8" max="8" width="16.81640625" bestFit="1" customWidth="1"/>
    <col min="9" max="9" width="9.81640625" bestFit="1" customWidth="1"/>
    <col min="10" max="10" width="17.81640625" customWidth="1"/>
  </cols>
  <sheetData>
    <row r="1" spans="1:10" ht="21" x14ac:dyDescent="0.5">
      <c r="A1" s="57" t="s">
        <v>112</v>
      </c>
      <c r="B1" s="57"/>
      <c r="C1" s="57"/>
      <c r="D1" s="57"/>
      <c r="J1" s="13"/>
    </row>
    <row r="2" spans="1:10" x14ac:dyDescent="0.35">
      <c r="C2" s="13"/>
      <c r="D2" s="13"/>
      <c r="J2" s="13"/>
    </row>
    <row r="3" spans="1:10" x14ac:dyDescent="0.35">
      <c r="C3" s="13"/>
      <c r="D3" s="13"/>
      <c r="J3" s="13"/>
    </row>
    <row r="4" spans="1:10" x14ac:dyDescent="0.35">
      <c r="C4" s="13"/>
      <c r="D4" s="13"/>
      <c r="J4" s="13"/>
    </row>
    <row r="5" spans="1:10" s="1" customFormat="1" ht="43.5" x14ac:dyDescent="0.35">
      <c r="A5" s="2" t="s">
        <v>40</v>
      </c>
      <c r="B5" s="2" t="s">
        <v>41</v>
      </c>
      <c r="C5" s="14" t="s">
        <v>42</v>
      </c>
      <c r="D5" s="14" t="s">
        <v>43</v>
      </c>
      <c r="E5" s="14" t="s">
        <v>44</v>
      </c>
      <c r="F5" s="2" t="s">
        <v>45</v>
      </c>
      <c r="G5" s="2" t="s">
        <v>46</v>
      </c>
      <c r="H5" s="2" t="s">
        <v>47</v>
      </c>
      <c r="I5" s="2" t="s">
        <v>48</v>
      </c>
      <c r="J5" s="14" t="s">
        <v>49</v>
      </c>
    </row>
    <row r="6" spans="1:10" ht="43.5" x14ac:dyDescent="0.35">
      <c r="A6" s="4" t="s">
        <v>113</v>
      </c>
      <c r="B6" s="4" t="s">
        <v>114</v>
      </c>
      <c r="C6" s="15" t="s">
        <v>115</v>
      </c>
      <c r="D6" s="15" t="s">
        <v>17</v>
      </c>
      <c r="E6" s="4">
        <v>11</v>
      </c>
      <c r="F6" s="4" t="s">
        <v>57</v>
      </c>
      <c r="G6" s="16">
        <v>43699</v>
      </c>
      <c r="H6" s="4"/>
      <c r="I6" s="4" t="s">
        <v>74</v>
      </c>
      <c r="J6" s="15" t="s">
        <v>116</v>
      </c>
    </row>
    <row r="7" spans="1:10" ht="130.5" x14ac:dyDescent="0.35">
      <c r="A7" s="4" t="s">
        <v>117</v>
      </c>
      <c r="B7" s="4" t="s">
        <v>55</v>
      </c>
      <c r="C7" s="15" t="s">
        <v>118</v>
      </c>
      <c r="D7" s="15" t="s">
        <v>20</v>
      </c>
      <c r="E7" s="4">
        <v>44</v>
      </c>
      <c r="F7" s="4" t="s">
        <v>57</v>
      </c>
      <c r="G7" s="16">
        <v>43677</v>
      </c>
      <c r="H7" s="4"/>
      <c r="I7" s="4" t="s">
        <v>66</v>
      </c>
      <c r="J7" s="15" t="s">
        <v>119</v>
      </c>
    </row>
    <row r="8" spans="1:10" ht="43.5" x14ac:dyDescent="0.35">
      <c r="A8" s="4" t="s">
        <v>120</v>
      </c>
      <c r="B8" s="4" t="s">
        <v>121</v>
      </c>
      <c r="C8" s="15" t="s">
        <v>122</v>
      </c>
      <c r="D8" s="15" t="s">
        <v>18</v>
      </c>
      <c r="E8" s="4">
        <v>153</v>
      </c>
      <c r="F8" s="4" t="s">
        <v>57</v>
      </c>
      <c r="G8" s="16">
        <v>43734</v>
      </c>
      <c r="H8" s="4"/>
      <c r="I8" s="4" t="s">
        <v>58</v>
      </c>
      <c r="J8" s="15" t="s">
        <v>123</v>
      </c>
    </row>
    <row r="9" spans="1:10" ht="43.5" x14ac:dyDescent="0.35">
      <c r="D9" s="20" t="s">
        <v>95</v>
      </c>
      <c r="E9" s="21">
        <f>SUM(E6:E8)</f>
        <v>208</v>
      </c>
    </row>
  </sheetData>
  <mergeCells count="1">
    <mergeCell ref="A1:D1"/>
  </mergeCells>
  <conditionalFormatting sqref="A1 E1:XFD1 A2:XFD5">
    <cfRule type="cellIs" dxfId="170" priority="51" operator="equal">
      <formula>"Refused"</formula>
    </cfRule>
    <cfRule type="cellIs" dxfId="169" priority="45" operator="equal">
      <formula>"Complete"</formula>
    </cfRule>
    <cfRule type="cellIs" dxfId="168" priority="44" operator="equal">
      <formula>"Under Construction"</formula>
    </cfRule>
    <cfRule type="cellIs" dxfId="167" priority="43" operator="equal">
      <formula>"NPW"</formula>
    </cfRule>
    <cfRule type="cellIs" dxfId="166" priority="46" operator="equal">
      <formula>"NYS"</formula>
    </cfRule>
    <cfRule type="cellIs" dxfId="165" priority="47" operator="equal">
      <formula>"Appeal"</formula>
    </cfRule>
    <cfRule type="cellIs" dxfId="164" priority="48" operator="equal">
      <formula>"Withdrawn"</formula>
    </cfRule>
    <cfRule type="cellIs" dxfId="163" priority="49" operator="equal">
      <formula>"NYD"</formula>
    </cfRule>
    <cfRule type="cellIs" dxfId="162" priority="50" operator="equal">
      <formula>"Permitted"</formula>
    </cfRule>
  </conditionalFormatting>
  <conditionalFormatting sqref="A6:B8 D6:J8">
    <cfRule type="cellIs" dxfId="161" priority="32" operator="equal">
      <formula>"Permitted"</formula>
    </cfRule>
    <cfRule type="cellIs" dxfId="160" priority="31" operator="equal">
      <formula>"NYD"</formula>
    </cfRule>
    <cfRule type="cellIs" dxfId="159" priority="30" operator="equal">
      <formula>"Withdrawn"</formula>
    </cfRule>
    <cfRule type="cellIs" dxfId="158" priority="29" operator="equal">
      <formula>"Appeal"</formula>
    </cfRule>
    <cfRule type="cellIs" dxfId="157" priority="25" operator="equal">
      <formula>"NPW"</formula>
    </cfRule>
    <cfRule type="cellIs" dxfId="156" priority="26" operator="equal">
      <formula>"Under Construction"</formula>
    </cfRule>
    <cfRule type="cellIs" dxfId="155" priority="27" operator="equal">
      <formula>"Complete"</formula>
    </cfRule>
    <cfRule type="cellIs" dxfId="154" priority="28" operator="equal">
      <formula>"NYS"</formula>
    </cfRule>
    <cfRule type="cellIs" dxfId="153" priority="33" operator="equal">
      <formula>"Refused"</formula>
    </cfRule>
  </conditionalFormatting>
  <conditionalFormatting sqref="D9:E9">
    <cfRule type="cellIs" dxfId="152" priority="11" operator="equal">
      <formula>"Appeal"</formula>
    </cfRule>
    <cfRule type="cellIs" dxfId="151" priority="13" operator="equal">
      <formula>"NYD"</formula>
    </cfRule>
    <cfRule type="cellIs" dxfId="150" priority="14" operator="equal">
      <formula>"Permitted"</formula>
    </cfRule>
    <cfRule type="cellIs" dxfId="149" priority="15" operator="equal">
      <formula>"Refused"</formula>
    </cfRule>
    <cfRule type="cellIs" dxfId="148" priority="12" operator="equal">
      <formula>"Withdrawn"</formula>
    </cfRule>
    <cfRule type="cellIs" dxfId="147" priority="7" operator="equal">
      <formula>"NPW"</formula>
    </cfRule>
    <cfRule type="cellIs" dxfId="146" priority="8" operator="equal">
      <formula>"Under Construction"</formula>
    </cfRule>
    <cfRule type="cellIs" dxfId="145" priority="9" operator="equal">
      <formula>"Complete"</formula>
    </cfRule>
    <cfRule type="cellIs" dxfId="144" priority="10" operator="equal">
      <formula>"NYS"</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MKC Spreadsheet" ma:contentTypeID="0x01010054A39C6B0182D84CB6645B035BA02E08008A7C253C0D35044A9EFECE5F496E039B" ma:contentTypeVersion="7" ma:contentTypeDescription="MKC Branded Excel Template Document" ma:contentTypeScope="" ma:versionID="76485278c7357a56b0ccf51ea1fbbdda">
  <xsd:schema xmlns:xsd="http://www.w3.org/2001/XMLSchema" xmlns:xs="http://www.w3.org/2001/XMLSchema" xmlns:p="http://schemas.microsoft.com/office/2006/metadata/properties" targetNamespace="http://schemas.microsoft.com/office/2006/metadata/properties" ma:root="true" ma:fieldsID="c032f31bce0c27f7c959937df3a44a2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ee73f336-9c49-41ab-9427-d263034a0100" ContentTypeId="0x01010054A39C6B0182D84CB6645B035BA02E08" PreviousValue="false" LastSyncTimeStamp="2021-10-01T14:39:30.94Z"/>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BCA775-7399-4532-A4D7-F9CA86235B7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1B821A4-DFDE-4D7E-94E4-A4CF18B6D7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0D4AAC2-415F-4753-9009-AB669D50ACD4}">
  <ds:schemaRefs>
    <ds:schemaRef ds:uri="Microsoft.SharePoint.Taxonomy.ContentTypeSync"/>
  </ds:schemaRefs>
</ds:datastoreItem>
</file>

<file path=customXml/itemProps4.xml><?xml version="1.0" encoding="utf-8"?>
<ds:datastoreItem xmlns:ds="http://schemas.openxmlformats.org/officeDocument/2006/customXml" ds:itemID="{3331A63F-A87D-4DBB-BE38-600B60677A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Total All Years</vt:lpstr>
      <vt:lpstr>2026-27</vt:lpstr>
      <vt:lpstr>2025-26</vt:lpstr>
      <vt:lpstr>2024-25</vt:lpstr>
      <vt:lpstr> 2023-24 C</vt:lpstr>
      <vt:lpstr>2022-23 C</vt:lpstr>
      <vt:lpstr>2021-22 C</vt:lpstr>
      <vt:lpstr>2020-21 C</vt:lpstr>
      <vt:lpstr>2019-20</vt:lpstr>
      <vt:lpstr>2018-19 C</vt:lpstr>
      <vt:lpstr>2017-18 C</vt:lpstr>
      <vt:lpstr>2016-17 C</vt:lpstr>
      <vt:lpstr>Pre 2016 C</vt:lpstr>
      <vt:lpstr>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Head, Jennifer</dc:creator>
  <cp:keywords/>
  <dc:description/>
  <cp:lastModifiedBy>Lewis Hales</cp:lastModifiedBy>
  <cp:revision/>
  <dcterms:created xsi:type="dcterms:W3CDTF">2022-05-04T12:40:44Z</dcterms:created>
  <dcterms:modified xsi:type="dcterms:W3CDTF">2026-04-23T14:56:53Z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0x01010054A39C6B0182D84CB6645B035BA02E08008A7C253C0D35044A9EFECE5F496E039B</vt:lpwstr>
  </property>
</Properties>
</file>